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9ef45998c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cial years" sheetId="1" r:id="Rf08ed203d33c4be8"/>
    <x:sheet xmlns:r="http://schemas.openxmlformats.org/officeDocument/2006/relationships" name="Monthly" sheetId="2" r:id="Rb212516817344c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name val="Arial"/>
    </x:font>
    <x:font>
      <x:b/>
      <x:sz val="1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111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DDDDD"/>
      </x:bottom>
      <x:diagonal/>
    </x:border>
    <x:border>
      <x:left/>
      <x:right/>
      <x:top style="thin">
        <x:color rgb="FFDDDDDD"/>
      </x:top>
      <x:bottom style="thin">
        <x:color rgb="FFDDDDDD"/>
      </x:bottom>
      <x:diagonal/>
    </x:border>
    <x:border>
      <x:left/>
      <x:right/>
      <x:top style="thin">
        <x:color rgb="FFDDDDDD"/>
      </x:top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4be81f2824342" /><Relationship Type="http://schemas.openxmlformats.org/officeDocument/2006/relationships/theme" Target="/xl/theme/theme1.xml" Id="Re3b668c460b444c3" /><Relationship Type="http://schemas.openxmlformats.org/officeDocument/2006/relationships/sharedStrings" Target="/xl/sharedStrings.xml" Id="R5847230a14274c2b" /><Relationship Type="http://schemas.openxmlformats.org/officeDocument/2006/relationships/worksheet" Target="/xl/worksheets/sheet1.xml" Id="Rf08ed203d33c4be8" /><Relationship Type="http://schemas.openxmlformats.org/officeDocument/2006/relationships/worksheet" Target="/xl/worksheets/sheet2.xml" Id="Rb212516817344c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20" hidden="0" customWidth="1"/>
  </x:cols>
  <x:sheetData>
    <x:row r="1" ht="24" customHeight="1">
      <x:c r="A1" s="3" t="str">
        <x:v>Company and LLP Registrations by financial year</x:v>
      </x:c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2" t="str">
        <x:v>Source: https://companysregistration.com/blogs/registration-trend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FY 2021-22 has 9 source months. FY 2026-27 covers April-September 2026.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Published dataset exported 27 October 2026. Original MCA records were not re-audited in this update.</x:v>
      </x:c>
      <x:c r="B4" s="2"/>
      <x:c r="C4" s="2"/>
      <x:c r="D4" s="2"/>
      <x:c r="E4" s="2"/>
      <x:c r="F4" s="2"/>
      <x:c r="G4" s="2"/>
      <x:c r="H4" s="2"/>
      <x:c r="I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6" customHeight="1">
      <x:c r="A6" s="10" t="str">
        <x:v>Financial year</x:v>
      </x:c>
      <x:c r="B6" s="10" t="str">
        <x:v>Private</x:v>
      </x:c>
      <x:c r="C6" s="10" t="str">
        <x:v>OPC</x:v>
      </x:c>
      <x:c r="D6" s="10" t="str">
        <x:v>Public</x:v>
      </x:c>
      <x:c r="E6" s="10" t="str">
        <x:v>Foreign</x:v>
      </x:c>
      <x:c r="F6" s="10" t="str">
        <x:v>LLP</x:v>
      </x:c>
      <x:c r="G6" s="10" t="str">
        <x:v>Total</x:v>
      </x:c>
      <x:c r="H6" s="10" t="str">
        <x:v>Source months</x:v>
      </x:c>
      <x:c r="I6" s="10" t="str">
        <x:v>Coverage</x:v>
      </x:c>
    </x:row>
    <x:row r="7" ht="28" customHeight="1">
      <x:c r="A7" s="11" t="str">
        <x:v>2016-17</x:v>
      </x:c>
      <x:c r="B7" s="12" t="n">
        <x:f>SUMIF(Monthly!$B$7:$B$132,$A7,Monthly!$C$7:$C$132)</x:f>
        <x:v>90855</x:v>
      </x:c>
      <x:c r="C7" s="12" t="n">
        <x:f>SUMIF(Monthly!$B$7:$B$132,$A7,Monthly!$D$7:$D$132)</x:f>
        <x:v>4843</x:v>
      </x:c>
      <x:c r="D7" s="12" t="n">
        <x:f>SUMIF(Monthly!$B$7:$B$132,$A7,Monthly!$E$7:$E$132)</x:f>
        <x:v>2142</x:v>
      </x:c>
      <x:c r="E7" s="12" t="n">
        <x:f>SUMIF(Monthly!$B$7:$B$132,$A7,Monthly!$F$7:$F$132)</x:f>
        <x:v>155</x:v>
      </x:c>
      <x:c r="F7" s="12" t="n">
        <x:f>SUMIF(Monthly!$B$7:$B$132,$A7,Monthly!$G$7:$G$132)</x:f>
        <x:v>29407</x:v>
      </x:c>
      <x:c r="G7" s="12" t="n">
        <x:f>SUM(B7:F7)</x:f>
        <x:v>127402</x:v>
      </x:c>
      <x:c r="H7" s="12" t="n">
        <x:f>COUNTIFS(Monthly!$B$7:$B$132,$A7,Monthly!$I$7:$I$132,"Available")</x:f>
        <x:v>12</x:v>
      </x:c>
      <x:c r="I7" s="13" t="str">
        <x:v>Full financial year</x:v>
      </x:c>
    </x:row>
    <x:row r="8" ht="28" customHeight="1">
      <x:c r="A8" s="11" t="str">
        <x:v>2017-18</x:v>
      </x:c>
      <x:c r="B8" s="12" t="n">
        <x:f>SUMIF(Monthly!$B$7:$B$132,$A8,Monthly!$C$7:$C$132)</x:f>
        <x:v>100219</x:v>
      </x:c>
      <x:c r="C8" s="12" t="n">
        <x:f>SUMIF(Monthly!$B$7:$B$132,$A8,Monthly!$D$7:$D$132)</x:f>
        <x:v>5926</x:v>
      </x:c>
      <x:c r="D8" s="12" t="n">
        <x:f>SUMIF(Monthly!$B$7:$B$132,$A8,Monthly!$E$7:$E$132)</x:f>
        <x:v>1930</x:v>
      </x:c>
      <x:c r="E8" s="12" t="n">
        <x:f>SUMIF(Monthly!$B$7:$B$132,$A8,Monthly!$F$7:$F$132)</x:f>
        <x:v>134</x:v>
      </x:c>
      <x:c r="F8" s="12" t="n">
        <x:f>SUMIF(Monthly!$B$7:$B$132,$A8,Monthly!$G$7:$G$132)</x:f>
        <x:v>32934</x:v>
      </x:c>
      <x:c r="G8" s="12" t="n">
        <x:f>SUM(B8:F8)</x:f>
        <x:v>141143</x:v>
      </x:c>
      <x:c r="H8" s="12" t="n">
        <x:f>COUNTIFS(Monthly!$B$7:$B$132,$A8,Monthly!$I$7:$I$132,"Available")</x:f>
        <x:v>12</x:v>
      </x:c>
      <x:c r="I8" s="13" t="str">
        <x:v>Full financial year</x:v>
      </x:c>
    </x:row>
    <x:row r="9" ht="28" customHeight="1">
      <x:c r="A9" s="11" t="str">
        <x:v>2018-19</x:v>
      </x:c>
      <x:c r="B9" s="12" t="n">
        <x:f>SUMIF(Monthly!$B$7:$B$132,$A9,Monthly!$C$7:$C$132)</x:f>
        <x:v>114496</x:v>
      </x:c>
      <x:c r="C9" s="12" t="n">
        <x:f>SUMIF(Monthly!$B$7:$B$132,$A9,Monthly!$D$7:$D$132)</x:f>
        <x:v>6598</x:v>
      </x:c>
      <x:c r="D9" s="12" t="n">
        <x:f>SUMIF(Monthly!$B$7:$B$132,$A9,Monthly!$E$7:$E$132)</x:f>
        <x:v>2811</x:v>
      </x:c>
      <x:c r="E9" s="12" t="n">
        <x:f>SUMIF(Monthly!$B$7:$B$132,$A9,Monthly!$F$7:$F$132)</x:f>
        <x:v>118</x:v>
      </x:c>
      <x:c r="F9" s="12" t="n">
        <x:f>SUMIF(Monthly!$B$7:$B$132,$A9,Monthly!$G$7:$G$132)</x:f>
        <x:v>23640</x:v>
      </x:c>
      <x:c r="G9" s="12" t="n">
        <x:f>SUM(B9:F9)</x:f>
        <x:v>147663</x:v>
      </x:c>
      <x:c r="H9" s="12" t="n">
        <x:f>COUNTIFS(Monthly!$B$7:$B$132,$A9,Monthly!$I$7:$I$132,"Available")</x:f>
        <x:v>12</x:v>
      </x:c>
      <x:c r="I9" s="13" t="str">
        <x:v>Full financial year</x:v>
      </x:c>
    </x:row>
    <x:row r="10" ht="28" customHeight="1">
      <x:c r="A10" s="11" t="str">
        <x:v>2019-20</x:v>
      </x:c>
      <x:c r="B10" s="12" t="n">
        <x:f>SUMIF(Monthly!$B$7:$B$132,$A10,Monthly!$C$7:$C$132)</x:f>
        <x:v>111819</x:v>
      </x:c>
      <x:c r="C10" s="12" t="n">
        <x:f>SUMIF(Monthly!$B$7:$B$132,$A10,Monthly!$D$7:$D$132)</x:f>
        <x:v>7652</x:v>
      </x:c>
      <x:c r="D10" s="12" t="n">
        <x:f>SUMIF(Monthly!$B$7:$B$132,$A10,Monthly!$E$7:$E$132)</x:f>
        <x:v>3249</x:v>
      </x:c>
      <x:c r="E10" s="12" t="n">
        <x:f>SUMIF(Monthly!$B$7:$B$132,$A10,Monthly!$F$7:$F$132)</x:f>
        <x:v>123</x:v>
      </x:c>
      <x:c r="F10" s="12" t="n">
        <x:f>SUMIF(Monthly!$B$7:$B$132,$A10,Monthly!$G$7:$G$132)</x:f>
        <x:v>36176</x:v>
      </x:c>
      <x:c r="G10" s="12" t="n">
        <x:f>SUM(B10:F10)</x:f>
        <x:v>159019</x:v>
      </x:c>
      <x:c r="H10" s="12" t="n">
        <x:f>COUNTIFS(Monthly!$B$7:$B$132,$A10,Monthly!$I$7:$I$132,"Available")</x:f>
        <x:v>12</x:v>
      </x:c>
      <x:c r="I10" s="13" t="str">
        <x:v>Full financial year</x:v>
      </x:c>
    </x:row>
    <x:row r="11" ht="28" customHeight="1">
      <x:c r="A11" s="11" t="str">
        <x:v>2020-21</x:v>
      </x:c>
      <x:c r="B11" s="12" t="n">
        <x:f>SUMIF(Monthly!$B$7:$B$132,$A11,Monthly!$C$7:$C$132)</x:f>
        <x:v>143057</x:v>
      </x:c>
      <x:c r="C11" s="12" t="n">
        <x:f>SUMIF(Monthly!$B$7:$B$132,$A11,Monthly!$D$7:$D$132)</x:f>
        <x:v>8946</x:v>
      </x:c>
      <x:c r="D11" s="12" t="n">
        <x:f>SUMIF(Monthly!$B$7:$B$132,$A11,Monthly!$E$7:$E$132)</x:f>
        <x:v>3370</x:v>
      </x:c>
      <x:c r="E11" s="12" t="n">
        <x:f>SUMIF(Monthly!$B$7:$B$132,$A11,Monthly!$F$7:$F$132)</x:f>
        <x:v>82</x:v>
      </x:c>
      <x:c r="F11" s="12" t="n">
        <x:f>SUMIF(Monthly!$B$7:$B$132,$A11,Monthly!$G$7:$G$132)</x:f>
        <x:v>42185</x:v>
      </x:c>
      <x:c r="G11" s="12" t="n">
        <x:f>SUM(B11:F11)</x:f>
        <x:v>197640</x:v>
      </x:c>
      <x:c r="H11" s="12" t="n">
        <x:f>COUNTIFS(Monthly!$B$7:$B$132,$A11,Monthly!$I$7:$I$132,"Available")</x:f>
        <x:v>12</x:v>
      </x:c>
      <x:c r="I11" s="13" t="str">
        <x:v>Full financial year</x:v>
      </x:c>
    </x:row>
    <x:row r="12" ht="28" customHeight="1">
      <x:c r="A12" s="11" t="str">
        <x:v>2021-22</x:v>
      </x:c>
      <x:c r="B12" s="12" t="n">
        <x:f>SUMIF(Monthly!$B$7:$B$132,$A12,Monthly!$C$7:$C$132)</x:f>
        <x:v>115106</x:v>
      </x:c>
      <x:c r="C12" s="12" t="n">
        <x:f>SUMIF(Monthly!$B$7:$B$132,$A12,Monthly!$D$7:$D$132)</x:f>
        <x:v>7809</x:v>
      </x:c>
      <x:c r="D12" s="12" t="n">
        <x:f>SUMIF(Monthly!$B$7:$B$132,$A12,Monthly!$E$7:$E$132)</x:f>
        <x:v>2636</x:v>
      </x:c>
      <x:c r="E12" s="12" t="n">
        <x:f>SUMIF(Monthly!$B$7:$B$132,$A12,Monthly!$F$7:$F$132)</x:f>
        <x:v>56</x:v>
      </x:c>
      <x:c r="F12" s="12" t="n">
        <x:f>SUMIF(Monthly!$B$7:$B$132,$A12,Monthly!$G$7:$G$132)</x:f>
        <x:v>35250</x:v>
      </x:c>
      <x:c r="G12" s="12" t="n">
        <x:f>SUM(B12:F12)</x:f>
        <x:v>160857</x:v>
      </x:c>
      <x:c r="H12" s="12" t="n">
        <x:f>COUNTIFS(Monthly!$B$7:$B$132,$A12,Monthly!$I$7:$I$132,"Available")</x:f>
        <x:v>9</x:v>
      </x:c>
      <x:c r="I12" s="13" t="str">
        <x:v>Incomplete</x:v>
      </x:c>
    </x:row>
    <x:row r="13" ht="28" customHeight="1">
      <x:c r="A13" s="11" t="str">
        <x:v>2022-23</x:v>
      </x:c>
      <x:c r="B13" s="12" t="n">
        <x:f>SUMIF(Monthly!$B$7:$B$132,$A13,Monthly!$C$7:$C$132)</x:f>
        <x:v>147325</x:v>
      </x:c>
      <x:c r="C13" s="12" t="n">
        <x:f>SUMIF(Monthly!$B$7:$B$132,$A13,Monthly!$D$7:$D$132)</x:f>
        <x:v>8975</x:v>
      </x:c>
      <x:c r="D13" s="12" t="n">
        <x:f>SUMIF(Monthly!$B$7:$B$132,$A13,Monthly!$E$7:$E$132)</x:f>
        <x:v>2674</x:v>
      </x:c>
      <x:c r="E13" s="12" t="n">
        <x:f>SUMIF(Monthly!$B$7:$B$132,$A13,Monthly!$F$7:$F$132)</x:f>
        <x:v>50</x:v>
      </x:c>
      <x:c r="F13" s="12" t="n">
        <x:f>SUMIF(Monthly!$B$7:$B$132,$A13,Monthly!$G$7:$G$132)</x:f>
        <x:v>35790</x:v>
      </x:c>
      <x:c r="G13" s="12" t="n">
        <x:f>SUM(B13:F13)</x:f>
        <x:v>194814</x:v>
      </x:c>
      <x:c r="H13" s="12" t="n">
        <x:f>COUNTIFS(Monthly!$B$7:$B$132,$A13,Monthly!$I$7:$I$132,"Available")</x:f>
        <x:v>12</x:v>
      </x:c>
      <x:c r="I13" s="13" t="str">
        <x:v>Full financial year</x:v>
      </x:c>
    </x:row>
    <x:row r="14" ht="28" customHeight="1">
      <x:c r="A14" s="11" t="str">
        <x:v>2023-24</x:v>
      </x:c>
      <x:c r="B14" s="12" t="n">
        <x:f>SUMIF(Monthly!$B$7:$B$132,$A14,Monthly!$C$7:$C$132)</x:f>
        <x:v>172068</x:v>
      </x:c>
      <x:c r="C14" s="12" t="n">
        <x:f>SUMIF(Monthly!$B$7:$B$132,$A14,Monthly!$D$7:$D$132)</x:f>
        <x:v>10961</x:v>
      </x:c>
      <x:c r="D14" s="12" t="n">
        <x:f>SUMIF(Monthly!$B$7:$B$132,$A14,Monthly!$E$7:$E$132)</x:f>
        <x:v>2220</x:v>
      </x:c>
      <x:c r="E14" s="12" t="n">
        <x:f>SUMIF(Monthly!$B$7:$B$132,$A14,Monthly!$F$7:$F$132)</x:f>
        <x:v>62</x:v>
      </x:c>
      <x:c r="F14" s="12" t="n">
        <x:f>SUMIF(Monthly!$B$7:$B$132,$A14,Monthly!$G$7:$G$132)</x:f>
        <x:v>58982</x:v>
      </x:c>
      <x:c r="G14" s="12" t="n">
        <x:f>SUM(B14:F14)</x:f>
        <x:v>244293</x:v>
      </x:c>
      <x:c r="H14" s="12" t="n">
        <x:f>COUNTIFS(Monthly!$B$7:$B$132,$A14,Monthly!$I$7:$I$132,"Available")</x:f>
        <x:v>12</x:v>
      </x:c>
      <x:c r="I14" s="13" t="str">
        <x:v>Full financial year</x:v>
      </x:c>
    </x:row>
    <x:row r="15" ht="28" customHeight="1">
      <x:c r="A15" s="11" t="str">
        <x:v>2024-25</x:v>
      </x:c>
      <x:c r="B15" s="12" t="n">
        <x:f>SUMIF(Monthly!$B$7:$B$132,$A15,Monthly!$C$7:$C$132)</x:f>
        <x:v>168176</x:v>
      </x:c>
      <x:c r="C15" s="12" t="n">
        <x:f>SUMIF(Monthly!$B$7:$B$132,$A15,Monthly!$D$7:$D$132)</x:f>
        <x:v>11454</x:v>
      </x:c>
      <x:c r="D15" s="12" t="n">
        <x:f>SUMIF(Monthly!$B$7:$B$132,$A15,Monthly!$E$7:$E$132)</x:f>
        <x:v>1435</x:v>
      </x:c>
      <x:c r="E15" s="12" t="n">
        <x:f>SUMIF(Monthly!$B$7:$B$132,$A15,Monthly!$F$7:$F$132)</x:f>
        <x:v>57</x:v>
      </x:c>
      <x:c r="F15" s="12" t="n">
        <x:f>SUMIF(Monthly!$B$7:$B$132,$A15,Monthly!$G$7:$G$132)</x:f>
        <x:v>68669</x:v>
      </x:c>
      <x:c r="G15" s="12" t="n">
        <x:f>SUM(B15:F15)</x:f>
        <x:v>249791</x:v>
      </x:c>
      <x:c r="H15" s="12" t="n">
        <x:f>COUNTIFS(Monthly!$B$7:$B$132,$A15,Monthly!$I$7:$I$132,"Available")</x:f>
        <x:v>12</x:v>
      </x:c>
      <x:c r="I15" s="13" t="str">
        <x:v>Full financial year</x:v>
      </x:c>
    </x:row>
    <x:row r="16" ht="28" customHeight="1">
      <x:c r="A16" s="11" t="str">
        <x:v>2025-26</x:v>
      </x:c>
      <x:c r="B16" s="12" t="n">
        <x:f>SUMIF(Monthly!$B$7:$B$132,$A16,Monthly!$C$7:$C$132)</x:f>
        <x:v>230548</x:v>
      </x:c>
      <x:c r="C16" s="12" t="n">
        <x:f>SUMIF(Monthly!$B$7:$B$132,$A16,Monthly!$D$7:$D$132)</x:f>
        <x:v>15363</x:v>
      </x:c>
      <x:c r="D16" s="12" t="n">
        <x:f>SUMIF(Monthly!$B$7:$B$132,$A16,Monthly!$E$7:$E$132)</x:f>
        <x:v>1651</x:v>
      </x:c>
      <x:c r="E16" s="12" t="n">
        <x:f>SUMIF(Monthly!$B$7:$B$132,$A16,Monthly!$F$7:$F$132)</x:f>
        <x:v>96</x:v>
      </x:c>
      <x:c r="F16" s="12" t="n">
        <x:f>SUMIF(Monthly!$B$7:$B$132,$A16,Monthly!$G$7:$G$132)</x:f>
        <x:v>95965</x:v>
      </x:c>
      <x:c r="G16" s="12" t="n">
        <x:f>SUM(B16:F16)</x:f>
        <x:v>343623</x:v>
      </x:c>
      <x:c r="H16" s="12" t="n">
        <x:f>COUNTIFS(Monthly!$B$7:$B$132,$A16,Monthly!$I$7:$I$132,"Available")</x:f>
        <x:v>12</x:v>
      </x:c>
      <x:c r="I16" s="13" t="str">
        <x:v>Full financial year</x:v>
      </x:c>
    </x:row>
    <x:row r="17" ht="28" customHeight="1">
      <x:c r="A17" s="14" t="str">
        <x:v>2026-27</x:v>
      </x:c>
      <x:c r="B17" s="15" t="n">
        <x:f>SUMIF(Monthly!$B$7:$B$132,$A17,Monthly!$C$7:$C$132)</x:f>
        <x:v>126327</x:v>
      </x:c>
      <x:c r="C17" s="15" t="n">
        <x:f>SUMIF(Monthly!$B$7:$B$132,$A17,Monthly!$D$7:$D$132)</x:f>
        <x:v>7955</x:v>
      </x:c>
      <x:c r="D17" s="15" t="n">
        <x:f>SUMIF(Monthly!$B$7:$B$132,$A17,Monthly!$E$7:$E$132)</x:f>
        <x:v>747</x:v>
      </x:c>
      <x:c r="E17" s="15" t="n">
        <x:f>SUMIF(Monthly!$B$7:$B$132,$A17,Monthly!$F$7:$F$132)</x:f>
        <x:v>51</x:v>
      </x:c>
      <x:c r="F17" s="15" t="n">
        <x:f>SUMIF(Monthly!$B$7:$B$132,$A17,Monthly!$G$7:$G$132)</x:f>
        <x:v>59849</x:v>
      </x:c>
      <x:c r="G17" s="15" t="n">
        <x:f>SUM(B17:F17)</x:f>
        <x:v>194929</x:v>
      </x:c>
      <x:c r="H17" s="15" t="n">
        <x:f>COUNTIFS(Monthly!$B$7:$B$132,$A17,Monthly!$I$7:$I$132,"Available")</x:f>
        <x:v>6</x:v>
      </x:c>
      <x:c r="I17" s="16" t="str">
        <x:v>April-September</x:v>
      </x:c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2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20" hidden="0" customWidth="1"/>
  </x:cols>
  <x:sheetData>
    <x:row r="1" ht="24" customHeight="1">
      <x:c r="A1" s="3" t="str">
        <x:v>Company and LLP Registrations by month</x:v>
      </x:c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2" t="str">
        <x:v>Source: https://companysregistration.com/blogs/registration-trend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Unavailable source months: November 2021, January 2022 and March 2022. Blanks are not zero.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Published dataset exported 27 October 2026. Original MCA records were not re-audited in this update.</x:v>
      </x:c>
      <x:c r="B4" s="2"/>
      <x:c r="C4" s="2"/>
      <x:c r="D4" s="2"/>
      <x:c r="E4" s="2"/>
      <x:c r="F4" s="2"/>
      <x:c r="G4" s="2"/>
      <x:c r="H4" s="2"/>
      <x:c r="I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6" customHeight="1">
      <x:c r="A6" s="7" t="str">
        <x:v>Month</x:v>
      </x:c>
      <x:c r="B6" s="7" t="str">
        <x:v>Financial year</x:v>
      </x:c>
      <x:c r="C6" s="7" t="str">
        <x:v>Private</x:v>
      </x:c>
      <x:c r="D6" s="7" t="str">
        <x:v>OPC</x:v>
      </x:c>
      <x:c r="E6" s="7" t="str">
        <x:v>Public</x:v>
      </x:c>
      <x:c r="F6" s="7" t="str">
        <x:v>Foreign</x:v>
      </x:c>
      <x:c r="G6" s="7" t="str">
        <x:v>LLP</x:v>
      </x:c>
      <x:c r="H6" s="7" t="str">
        <x:v>Total</x:v>
      </x:c>
      <x:c r="I6" s="7" t="str">
        <x:v>Source coverage</x:v>
      </x:c>
    </x:row>
    <x:row r="7" ht="22" customHeight="1">
      <x:c r="A7" s="2" t="str">
        <x:v>2016-04</x:v>
      </x:c>
      <x:c r="B7" s="2" t="str">
        <x:v>2016-17</x:v>
      </x:c>
      <x:c r="C7" s="8" t="n">
        <x:v>3741</x:v>
      </x:c>
      <x:c r="D7" s="8" t="n">
        <x:v>205</x:v>
      </x:c>
      <x:c r="E7" s="8" t="n">
        <x:v>48</x:v>
      </x:c>
      <x:c r="F7" s="8" t="n">
        <x:v>1</x:v>
      </x:c>
      <x:c r="G7" s="8" t="n">
        <x:v>1612</x:v>
      </x:c>
      <x:c r="H7" s="8" t="n">
        <x:f>IF(COUNT(C7:G7)=0,"",SUM(C7:G7))</x:f>
        <x:v>5607</x:v>
      </x:c>
      <x:c r="I7" s="2" t="str">
        <x:v>Available</x:v>
      </x:c>
    </x:row>
    <x:row r="8" ht="22" customHeight="1">
      <x:c r="A8" s="2" t="str">
        <x:v>2016-05</x:v>
      </x:c>
      <x:c r="B8" s="2" t="str">
        <x:v>2016-17</x:v>
      </x:c>
      <x:c r="C8" s="8" t="n">
        <x:v>9561</x:v>
      </x:c>
      <x:c r="D8" s="8" t="n">
        <x:v>456</x:v>
      </x:c>
      <x:c r="E8" s="8" t="n">
        <x:v>178</x:v>
      </x:c>
      <x:c r="F8" s="8" t="n">
        <x:v>25</x:v>
      </x:c>
      <x:c r="G8" s="8" t="n">
        <x:v>2733</x:v>
      </x:c>
      <x:c r="H8" s="8" t="n">
        <x:f>IF(COUNT(C8:G8)=0,"",SUM(C8:G8))</x:f>
        <x:v>12953</x:v>
      </x:c>
      <x:c r="I8" s="2" t="str">
        <x:v>Available</x:v>
      </x:c>
    </x:row>
    <x:row r="9" ht="22" customHeight="1">
      <x:c r="A9" s="2" t="str">
        <x:v>2016-06</x:v>
      </x:c>
      <x:c r="B9" s="2" t="str">
        <x:v>2016-17</x:v>
      </x:c>
      <x:c r="C9" s="8" t="n">
        <x:v>8637</x:v>
      </x:c>
      <x:c r="D9" s="8" t="n">
        <x:v>458</x:v>
      </x:c>
      <x:c r="E9" s="8" t="n">
        <x:v>157</x:v>
      </x:c>
      <x:c r="F9" s="8" t="n">
        <x:v>17</x:v>
      </x:c>
      <x:c r="G9" s="8" t="n">
        <x:v>2778</x:v>
      </x:c>
      <x:c r="H9" s="8" t="n">
        <x:f>IF(COUNT(C9:G9)=0,"",SUM(C9:G9))</x:f>
        <x:v>12047</x:v>
      </x:c>
      <x:c r="I9" s="2" t="str">
        <x:v>Available</x:v>
      </x:c>
    </x:row>
    <x:row r="10" ht="22" customHeight="1">
      <x:c r="A10" s="2" t="str">
        <x:v>2016-07</x:v>
      </x:c>
      <x:c r="B10" s="2" t="str">
        <x:v>2016-17</x:v>
      </x:c>
      <x:c r="C10" s="8" t="n">
        <x:v>7981</x:v>
      </x:c>
      <x:c r="D10" s="8" t="n">
        <x:v>410</x:v>
      </x:c>
      <x:c r="E10" s="8" t="n">
        <x:v>162</x:v>
      </x:c>
      <x:c r="F10" s="8" t="n">
        <x:v>9</x:v>
      </x:c>
      <x:c r="G10" s="8" t="n">
        <x:v>2335</x:v>
      </x:c>
      <x:c r="H10" s="8" t="n">
        <x:f>IF(COUNT(C10:G10)=0,"",SUM(C10:G10))</x:f>
        <x:v>10897</x:v>
      </x:c>
      <x:c r="I10" s="2" t="str">
        <x:v>Available</x:v>
      </x:c>
    </x:row>
    <x:row r="11" ht="22" customHeight="1">
      <x:c r="A11" s="2" t="str">
        <x:v>2016-08</x:v>
      </x:c>
      <x:c r="B11" s="2" t="str">
        <x:v>2016-17</x:v>
      </x:c>
      <x:c r="C11" s="8" t="n">
        <x:v>8119</x:v>
      </x:c>
      <x:c r="D11" s="8" t="n">
        <x:v>453</x:v>
      </x:c>
      <x:c r="E11" s="8" t="n">
        <x:v>162</x:v>
      </x:c>
      <x:c r="F11" s="8" t="n">
        <x:v>10</x:v>
      </x:c>
      <x:c r="G11" s="8" t="n">
        <x:v>2328</x:v>
      </x:c>
      <x:c r="H11" s="8" t="n">
        <x:f>IF(COUNT(C11:G11)=0,"",SUM(C11:G11))</x:f>
        <x:v>11072</x:v>
      </x:c>
      <x:c r="I11" s="2" t="str">
        <x:v>Available</x:v>
      </x:c>
    </x:row>
    <x:row r="12" ht="22" customHeight="1">
      <x:c r="A12" s="2" t="str">
        <x:v>2016-09</x:v>
      </x:c>
      <x:c r="B12" s="2" t="str">
        <x:v>2016-17</x:v>
      </x:c>
      <x:c r="C12" s="8" t="n">
        <x:v>7391</x:v>
      </x:c>
      <x:c r="D12" s="8" t="n">
        <x:v>397</x:v>
      </x:c>
      <x:c r="E12" s="8" t="n">
        <x:v>135</x:v>
      </x:c>
      <x:c r="F12" s="8" t="n">
        <x:v>13</x:v>
      </x:c>
      <x:c r="G12" s="8" t="n">
        <x:v>2367</x:v>
      </x:c>
      <x:c r="H12" s="8" t="n">
        <x:f>IF(COUNT(C12:G12)=0,"",SUM(C12:G12))</x:f>
        <x:v>10303</x:v>
      </x:c>
      <x:c r="I12" s="2" t="str">
        <x:v>Available</x:v>
      </x:c>
    </x:row>
    <x:row r="13" ht="22" customHeight="1">
      <x:c r="A13" s="2" t="str">
        <x:v>2016-10</x:v>
      </x:c>
      <x:c r="B13" s="2" t="str">
        <x:v>2016-17</x:v>
      </x:c>
      <x:c r="C13" s="8" t="n">
        <x:v>6095</x:v>
      </x:c>
      <x:c r="D13" s="8" t="n">
        <x:v>340</x:v>
      </x:c>
      <x:c r="E13" s="8" t="n">
        <x:v>107</x:v>
      </x:c>
      <x:c r="F13" s="8" t="n">
        <x:v>13</x:v>
      </x:c>
      <x:c r="G13" s="8" t="n">
        <x:v>2009</x:v>
      </x:c>
      <x:c r="H13" s="8" t="n">
        <x:f>IF(COUNT(C13:G13)=0,"",SUM(C13:G13))</x:f>
        <x:v>8564</x:v>
      </x:c>
      <x:c r="I13" s="2" t="str">
        <x:v>Available</x:v>
      </x:c>
    </x:row>
    <x:row r="14" ht="22" customHeight="1">
      <x:c r="A14" s="2" t="str">
        <x:v>2016-11</x:v>
      </x:c>
      <x:c r="B14" s="2" t="str">
        <x:v>2016-17</x:v>
      </x:c>
      <x:c r="C14" s="8" t="n">
        <x:v>5863</x:v>
      </x:c>
      <x:c r="D14" s="8" t="n">
        <x:v>315</x:v>
      </x:c>
      <x:c r="E14" s="8" t="n">
        <x:v>123</x:v>
      </x:c>
      <x:c r="F14" s="8" t="n">
        <x:v>13</x:v>
      </x:c>
      <x:c r="G14" s="8" t="n">
        <x:v>1971</x:v>
      </x:c>
      <x:c r="H14" s="8" t="n">
        <x:f>IF(COUNT(C14:G14)=0,"",SUM(C14:G14))</x:f>
        <x:v>8285</x:v>
      </x:c>
      <x:c r="I14" s="2" t="str">
        <x:v>Available</x:v>
      </x:c>
    </x:row>
    <x:row r="15" ht="22" customHeight="1">
      <x:c r="A15" s="2" t="str">
        <x:v>2016-12</x:v>
      </x:c>
      <x:c r="B15" s="2" t="str">
        <x:v>2016-17</x:v>
      </x:c>
      <x:c r="C15" s="8" t="n">
        <x:v>7658</x:v>
      </x:c>
      <x:c r="D15" s="8" t="n">
        <x:v>420</x:v>
      </x:c>
      <x:c r="E15" s="8" t="n">
        <x:v>154</x:v>
      </x:c>
      <x:c r="F15" s="8" t="n">
        <x:v>9</x:v>
      </x:c>
      <x:c r="G15" s="8" t="n">
        <x:v>2308</x:v>
      </x:c>
      <x:c r="H15" s="8" t="n">
        <x:f>IF(COUNT(C15:G15)=0,"",SUM(C15:G15))</x:f>
        <x:v>10549</x:v>
      </x:c>
      <x:c r="I15" s="2" t="str">
        <x:v>Available</x:v>
      </x:c>
    </x:row>
    <x:row r="16" ht="22" customHeight="1">
      <x:c r="A16" s="2" t="str">
        <x:v>2017-01</x:v>
      </x:c>
      <x:c r="B16" s="2" t="str">
        <x:v>2016-17</x:v>
      </x:c>
      <x:c r="C16" s="8" t="n">
        <x:v>6471</x:v>
      </x:c>
      <x:c r="D16" s="8" t="n">
        <x:v>361</x:v>
      </x:c>
      <x:c r="E16" s="8" t="n">
        <x:v>126</x:v>
      </x:c>
      <x:c r="F16" s="8" t="n">
        <x:v>19</x:v>
      </x:c>
      <x:c r="G16" s="8" t="n">
        <x:v>2736</x:v>
      </x:c>
      <x:c r="H16" s="8" t="n">
        <x:f>IF(COUNT(C16:G16)=0,"",SUM(C16:G16))</x:f>
        <x:v>9713</x:v>
      </x:c>
      <x:c r="I16" s="2" t="str">
        <x:v>Available</x:v>
      </x:c>
    </x:row>
    <x:row r="17" ht="22" customHeight="1">
      <x:c r="A17" s="2" t="str">
        <x:v>2017-02</x:v>
      </x:c>
      <x:c r="B17" s="2" t="str">
        <x:v>2016-17</x:v>
      </x:c>
      <x:c r="C17" s="8" t="n">
        <x:v>9212</x:v>
      </x:c>
      <x:c r="D17" s="8" t="n">
        <x:v>476</x:v>
      </x:c>
      <x:c r="E17" s="8" t="n">
        <x:v>175</x:v>
      </x:c>
      <x:c r="F17" s="8" t="n">
        <x:v>13</x:v>
      </x:c>
      <x:c r="G17" s="8" t="n">
        <x:v>2712</x:v>
      </x:c>
      <x:c r="H17" s="8" t="n">
        <x:f>IF(COUNT(C17:G17)=0,"",SUM(C17:G17))</x:f>
        <x:v>12588</x:v>
      </x:c>
      <x:c r="I17" s="2" t="str">
        <x:v>Available</x:v>
      </x:c>
    </x:row>
    <x:row r="18" ht="22" customHeight="1">
      <x:c r="A18" s="2" t="str">
        <x:v>2017-03</x:v>
      </x:c>
      <x:c r="B18" s="2" t="str">
        <x:v>2016-17</x:v>
      </x:c>
      <x:c r="C18" s="8" t="n">
        <x:v>10126</x:v>
      </x:c>
      <x:c r="D18" s="8" t="n">
        <x:v>552</x:v>
      </x:c>
      <x:c r="E18" s="8" t="n">
        <x:v>615</x:v>
      </x:c>
      <x:c r="F18" s="8" t="n">
        <x:v>13</x:v>
      </x:c>
      <x:c r="G18" s="8" t="n">
        <x:v>3518</x:v>
      </x:c>
      <x:c r="H18" s="8" t="n">
        <x:f>IF(COUNT(C18:G18)=0,"",SUM(C18:G18))</x:f>
        <x:v>14824</x:v>
      </x:c>
      <x:c r="I18" s="2" t="str">
        <x:v>Available</x:v>
      </x:c>
    </x:row>
    <x:row r="19" ht="22" customHeight="1">
      <x:c r="A19" s="2" t="str">
        <x:v>2017-04</x:v>
      </x:c>
      <x:c r="B19" s="2" t="str">
        <x:v>2017-18</x:v>
      </x:c>
      <x:c r="C19" s="8" t="n">
        <x:v>8379</x:v>
      </x:c>
      <x:c r="D19" s="8" t="n">
        <x:v>505</x:v>
      </x:c>
      <x:c r="E19" s="8" t="n">
        <x:v>135</x:v>
      </x:c>
      <x:c r="F19" s="8" t="n">
        <x:v>12</x:v>
      </x:c>
      <x:c r="G19" s="8" t="n">
        <x:v>2576</x:v>
      </x:c>
      <x:c r="H19" s="8" t="n">
        <x:f>IF(COUNT(C19:G19)=0,"",SUM(C19:G19))</x:f>
        <x:v>11607</x:v>
      </x:c>
      <x:c r="I19" s="2" t="str">
        <x:v>Available</x:v>
      </x:c>
    </x:row>
    <x:row r="20" ht="22" customHeight="1">
      <x:c r="A20" s="2" t="str">
        <x:v>2017-05</x:v>
      </x:c>
      <x:c r="B20" s="2" t="str">
        <x:v>2017-18</x:v>
      </x:c>
      <x:c r="C20" s="8" t="n">
        <x:v>9062</x:v>
      </x:c>
      <x:c r="D20" s="8" t="n">
        <x:v>450</x:v>
      </x:c>
      <x:c r="E20" s="8" t="n">
        <x:v>161</x:v>
      </x:c>
      <x:c r="F20" s="8" t="n">
        <x:v>6</x:v>
      </x:c>
      <x:c r="G20" s="8" t="n">
        <x:v>2723</x:v>
      </x:c>
      <x:c r="H20" s="8" t="n">
        <x:f>IF(COUNT(C20:G20)=0,"",SUM(C20:G20))</x:f>
        <x:v>12402</x:v>
      </x:c>
      <x:c r="I20" s="2" t="str">
        <x:v>Available</x:v>
      </x:c>
    </x:row>
    <x:row r="21" ht="22" customHeight="1">
      <x:c r="A21" s="2" t="str">
        <x:v>2017-06</x:v>
      </x:c>
      <x:c r="B21" s="2" t="str">
        <x:v>2017-18</x:v>
      </x:c>
      <x:c r="C21" s="8" t="n">
        <x:v>8398</x:v>
      </x:c>
      <x:c r="D21" s="8" t="n">
        <x:v>501</x:v>
      </x:c>
      <x:c r="E21" s="8" t="n">
        <x:v>146</x:v>
      </x:c>
      <x:c r="F21" s="8" t="n">
        <x:v>6</x:v>
      </x:c>
      <x:c r="G21" s="8" t="n">
        <x:v>2720</x:v>
      </x:c>
      <x:c r="H21" s="8" t="n">
        <x:f>IF(COUNT(C21:G21)=0,"",SUM(C21:G21))</x:f>
        <x:v>11771</x:v>
      </x:c>
      <x:c r="I21" s="2" t="str">
        <x:v>Available</x:v>
      </x:c>
    </x:row>
    <x:row r="22" ht="22" customHeight="1">
      <x:c r="A22" s="2" t="str">
        <x:v>2017-07</x:v>
      </x:c>
      <x:c r="B22" s="2" t="str">
        <x:v>2017-18</x:v>
      </x:c>
      <x:c r="C22" s="8" t="n">
        <x:v>8725</x:v>
      </x:c>
      <x:c r="D22" s="8" t="n">
        <x:v>508</x:v>
      </x:c>
      <x:c r="E22" s="8" t="n">
        <x:v>153</x:v>
      </x:c>
      <x:c r="F22" s="8" t="n">
        <x:v>13</x:v>
      </x:c>
      <x:c r="G22" s="8" t="n">
        <x:v>3332</x:v>
      </x:c>
      <x:c r="H22" s="8" t="n">
        <x:f>IF(COUNT(C22:G22)=0,"",SUM(C22:G22))</x:f>
        <x:v>12731</x:v>
      </x:c>
      <x:c r="I22" s="2" t="str">
        <x:v>Available</x:v>
      </x:c>
    </x:row>
    <x:row r="23" ht="22" customHeight="1">
      <x:c r="A23" s="2" t="str">
        <x:v>2017-08</x:v>
      </x:c>
      <x:c r="B23" s="2" t="str">
        <x:v>2017-18</x:v>
      </x:c>
      <x:c r="C23" s="8" t="n">
        <x:v>8710</x:v>
      </x:c>
      <x:c r="D23" s="8" t="n">
        <x:v>542</x:v>
      </x:c>
      <x:c r="E23" s="8" t="n">
        <x:v>161</x:v>
      </x:c>
      <x:c r="F23" s="8" t="n">
        <x:v>18</x:v>
      </x:c>
      <x:c r="G23" s="8" t="n">
        <x:v>2870</x:v>
      </x:c>
      <x:c r="H23" s="8" t="n">
        <x:f>IF(COUNT(C23:G23)=0,"",SUM(C23:G23))</x:f>
        <x:v>12301</x:v>
      </x:c>
      <x:c r="I23" s="2" t="str">
        <x:v>Available</x:v>
      </x:c>
    </x:row>
    <x:row r="24" ht="22" customHeight="1">
      <x:c r="A24" s="2" t="str">
        <x:v>2017-09</x:v>
      </x:c>
      <x:c r="B24" s="2" t="str">
        <x:v>2017-18</x:v>
      </x:c>
      <x:c r="C24" s="8" t="n">
        <x:v>8189</x:v>
      </x:c>
      <x:c r="D24" s="8" t="n">
        <x:v>509</x:v>
      </x:c>
      <x:c r="E24" s="8" t="n">
        <x:v>151</x:v>
      </x:c>
      <x:c r="F24" s="8" t="n">
        <x:v>9</x:v>
      </x:c>
      <x:c r="G24" s="8" t="n">
        <x:v>2675</x:v>
      </x:c>
      <x:c r="H24" s="8" t="n">
        <x:f>IF(COUNT(C24:G24)=0,"",SUM(C24:G24))</x:f>
        <x:v>11533</x:v>
      </x:c>
      <x:c r="I24" s="2" t="str">
        <x:v>Available</x:v>
      </x:c>
    </x:row>
    <x:row r="25" ht="22" customHeight="1">
      <x:c r="A25" s="2" t="str">
        <x:v>2017-10</x:v>
      </x:c>
      <x:c r="B25" s="2" t="str">
        <x:v>2017-18</x:v>
      </x:c>
      <x:c r="C25" s="8" t="n">
        <x:v>6947</x:v>
      </x:c>
      <x:c r="D25" s="8" t="n">
        <x:v>463</x:v>
      </x:c>
      <x:c r="E25" s="8" t="n">
        <x:v>146</x:v>
      </x:c>
      <x:c r="F25" s="8" t="n">
        <x:v>9</x:v>
      </x:c>
      <x:c r="G25" s="8" t="n">
        <x:v>2692</x:v>
      </x:c>
      <x:c r="H25" s="8" t="n">
        <x:f>IF(COUNT(C25:G25)=0,"",SUM(C25:G25))</x:f>
        <x:v>10257</x:v>
      </x:c>
      <x:c r="I25" s="2" t="str">
        <x:v>Available</x:v>
      </x:c>
    </x:row>
    <x:row r="26" ht="22" customHeight="1">
      <x:c r="A26" s="2" t="str">
        <x:v>2017-11</x:v>
      </x:c>
      <x:c r="B26" s="2" t="str">
        <x:v>2017-18</x:v>
      </x:c>
      <x:c r="C26" s="8" t="n">
        <x:v>7311</x:v>
      </x:c>
      <x:c r="D26" s="8" t="n">
        <x:v>444</x:v>
      </x:c>
      <x:c r="E26" s="8" t="n">
        <x:v>130</x:v>
      </x:c>
      <x:c r="F26" s="8" t="n">
        <x:v>21</x:v>
      </x:c>
      <x:c r="G26" s="8" t="n">
        <x:v>2724</x:v>
      </x:c>
      <x:c r="H26" s="8" t="n">
        <x:f>IF(COUNT(C26:G26)=0,"",SUM(C26:G26))</x:f>
        <x:v>10630</x:v>
      </x:c>
      <x:c r="I26" s="2" t="str">
        <x:v>Available</x:v>
      </x:c>
    </x:row>
    <x:row r="27" ht="22" customHeight="1">
      <x:c r="A27" s="2" t="str">
        <x:v>2017-12</x:v>
      </x:c>
      <x:c r="B27" s="2" t="str">
        <x:v>2017-18</x:v>
      </x:c>
      <x:c r="C27" s="8" t="n">
        <x:v>7894</x:v>
      </x:c>
      <x:c r="D27" s="8" t="n">
        <x:v>477</x:v>
      </x:c>
      <x:c r="E27" s="8" t="n">
        <x:v>176</x:v>
      </x:c>
      <x:c r="F27" s="8" t="n">
        <x:v>12</x:v>
      </x:c>
      <x:c r="G27" s="8" t="n">
        <x:v>2870</x:v>
      </x:c>
      <x:c r="H27" s="8" t="n">
        <x:f>IF(COUNT(C27:G27)=0,"",SUM(C27:G27))</x:f>
        <x:v>11429</x:v>
      </x:c>
      <x:c r="I27" s="2" t="str">
        <x:v>Available</x:v>
      </x:c>
    </x:row>
    <x:row r="28" ht="22" customHeight="1">
      <x:c r="A28" s="2" t="str">
        <x:v>2018-01</x:v>
      </x:c>
      <x:c r="B28" s="2" t="str">
        <x:v>2017-18</x:v>
      </x:c>
      <x:c r="C28" s="8" t="n">
        <x:v>8000</x:v>
      </x:c>
      <x:c r="D28" s="8" t="n">
        <x:v>478</x:v>
      </x:c>
      <x:c r="E28" s="8" t="n">
        <x:v>174</x:v>
      </x:c>
      <x:c r="F28" s="8" t="n">
        <x:v>11</x:v>
      </x:c>
      <x:c r="G28" s="8" t="n">
        <x:v>3269</x:v>
      </x:c>
      <x:c r="H28" s="8" t="n">
        <x:f>IF(COUNT(C28:G28)=0,"",SUM(C28:G28))</x:f>
        <x:v>11932</x:v>
      </x:c>
      <x:c r="I28" s="2" t="str">
        <x:v>Available</x:v>
      </x:c>
    </x:row>
    <x:row r="29" ht="22" customHeight="1">
      <x:c r="A29" s="2" t="str">
        <x:v>2018-02</x:v>
      </x:c>
      <x:c r="B29" s="2" t="str">
        <x:v>2017-18</x:v>
      </x:c>
      <x:c r="C29" s="8" t="n">
        <x:v>7418</x:v>
      </x:c>
      <x:c r="D29" s="8" t="n">
        <x:v>440</x:v>
      </x:c>
      <x:c r="E29" s="8" t="n">
        <x:v>153</x:v>
      </x:c>
      <x:c r="F29" s="8" t="n">
        <x:v>10</x:v>
      </x:c>
      <x:c r="G29" s="8" t="n">
        <x:v>2464</x:v>
      </x:c>
      <x:c r="H29" s="8" t="n">
        <x:f>IF(COUNT(C29:G29)=0,"",SUM(C29:G29))</x:f>
        <x:v>10485</x:v>
      </x:c>
      <x:c r="I29" s="2" t="str">
        <x:v>Available</x:v>
      </x:c>
    </x:row>
    <x:row r="30" ht="22" customHeight="1">
      <x:c r="A30" s="2" t="str">
        <x:v>2018-03</x:v>
      </x:c>
      <x:c r="B30" s="2" t="str">
        <x:v>2017-18</x:v>
      </x:c>
      <x:c r="C30" s="8" t="n">
        <x:v>11186</x:v>
      </x:c>
      <x:c r="D30" s="8" t="n">
        <x:v>609</x:v>
      </x:c>
      <x:c r="E30" s="8" t="n">
        <x:v>244</x:v>
      </x:c>
      <x:c r="F30" s="8" t="n">
        <x:v>7</x:v>
      </x:c>
      <x:c r="G30" s="8" t="n">
        <x:v>2019</x:v>
      </x:c>
      <x:c r="H30" s="8" t="n">
        <x:f>IF(COUNT(C30:G30)=0,"",SUM(C30:G30))</x:f>
        <x:v>14065</x:v>
      </x:c>
      <x:c r="I30" s="2" t="str">
        <x:v>Available</x:v>
      </x:c>
    </x:row>
    <x:row r="31" ht="22" customHeight="1">
      <x:c r="A31" s="2" t="str">
        <x:v>2018-04</x:v>
      </x:c>
      <x:c r="B31" s="2" t="str">
        <x:v>2018-19</x:v>
      </x:c>
      <x:c r="C31" s="8" t="n">
        <x:v>9819</x:v>
      </x:c>
      <x:c r="D31" s="8" t="n">
        <x:v>545</x:v>
      </x:c>
      <x:c r="E31" s="8" t="n">
        <x:v>187</x:v>
      </x:c>
      <x:c r="F31" s="8" t="n">
        <x:v>9</x:v>
      </x:c>
      <x:c r="G31" s="8" t="n">
        <x:v>1805</x:v>
      </x:c>
      <x:c r="H31" s="8" t="n">
        <x:f>IF(COUNT(C31:G31)=0,"",SUM(C31:G31))</x:f>
        <x:v>12365</x:v>
      </x:c>
      <x:c r="I31" s="2" t="str">
        <x:v>Available</x:v>
      </x:c>
    </x:row>
    <x:row r="32" ht="22" customHeight="1">
      <x:c r="A32" s="2" t="str">
        <x:v>2018-05</x:v>
      </x:c>
      <x:c r="B32" s="2" t="str">
        <x:v>2018-19</x:v>
      </x:c>
      <x:c r="C32" s="8" t="n">
        <x:v>9976</x:v>
      </x:c>
      <x:c r="D32" s="8" t="n">
        <x:v>541</x:v>
      </x:c>
      <x:c r="E32" s="8" t="n">
        <x:v>250</x:v>
      </x:c>
      <x:c r="F32" s="8" t="n">
        <x:v>8</x:v>
      </x:c>
      <x:c r="G32" s="8" t="n">
        <x:v>2387</x:v>
      </x:c>
      <x:c r="H32" s="8" t="n">
        <x:f>IF(COUNT(C32:G32)=0,"",SUM(C32:G32))</x:f>
        <x:v>13162</x:v>
      </x:c>
      <x:c r="I32" s="2" t="str">
        <x:v>Available</x:v>
      </x:c>
    </x:row>
    <x:row r="33" ht="22" customHeight="1">
      <x:c r="A33" s="2" t="str">
        <x:v>2018-06</x:v>
      </x:c>
      <x:c r="B33" s="2" t="str">
        <x:v>2018-19</x:v>
      </x:c>
      <x:c r="C33" s="8" t="n">
        <x:v>8397</x:v>
      </x:c>
      <x:c r="D33" s="8" t="n">
        <x:v>441</x:v>
      </x:c>
      <x:c r="E33" s="8" t="n">
        <x:v>204</x:v>
      </x:c>
      <x:c r="F33" s="8" t="n">
        <x:v>8</x:v>
      </x:c>
      <x:c r="G33" s="8" t="n">
        <x:v>1229</x:v>
      </x:c>
      <x:c r="H33" s="8" t="n">
        <x:f>IF(COUNT(C33:G33)=0,"",SUM(C33:G33))</x:f>
        <x:v>10279</x:v>
      </x:c>
      <x:c r="I33" s="2" t="str">
        <x:v>Available</x:v>
      </x:c>
    </x:row>
    <x:row r="34" ht="22" customHeight="1">
      <x:c r="A34" s="2" t="str">
        <x:v>2018-07</x:v>
      </x:c>
      <x:c r="B34" s="2" t="str">
        <x:v>2018-19</x:v>
      </x:c>
      <x:c r="C34" s="8" t="n">
        <x:v>7186</x:v>
      </x:c>
      <x:c r="D34" s="8" t="n">
        <x:v>407</x:v>
      </x:c>
      <x:c r="E34" s="8" t="n">
        <x:v>152</x:v>
      </x:c>
      <x:c r="F34" s="8" t="n">
        <x:v>6</x:v>
      </x:c>
      <x:c r="G34" s="8" t="n">
        <x:v>1742</x:v>
      </x:c>
      <x:c r="H34" s="8" t="n">
        <x:f>IF(COUNT(C34:G34)=0,"",SUM(C34:G34))</x:f>
        <x:v>9493</x:v>
      </x:c>
      <x:c r="I34" s="2" t="str">
        <x:v>Available</x:v>
      </x:c>
    </x:row>
    <x:row r="35" ht="22" customHeight="1">
      <x:c r="A35" s="2" t="str">
        <x:v>2018-08</x:v>
      </x:c>
      <x:c r="B35" s="2" t="str">
        <x:v>2018-19</x:v>
      </x:c>
      <x:c r="C35" s="8" t="n">
        <x:v>7184</x:v>
      </x:c>
      <x:c r="D35" s="8" t="n">
        <x:v>407</x:v>
      </x:c>
      <x:c r="E35" s="8" t="n">
        <x:v>149</x:v>
      </x:c>
      <x:c r="F35" s="8" t="n">
        <x:v>9</x:v>
      </x:c>
      <x:c r="G35" s="8" t="n">
        <x:v>1582</x:v>
      </x:c>
      <x:c r="H35" s="8" t="n">
        <x:f>IF(COUNT(C35:G35)=0,"",SUM(C35:G35))</x:f>
        <x:v>9331</x:v>
      </x:c>
      <x:c r="I35" s="2" t="str">
        <x:v>Available</x:v>
      </x:c>
    </x:row>
    <x:row r="36" ht="22" customHeight="1">
      <x:c r="A36" s="2" t="str">
        <x:v>2018-09</x:v>
      </x:c>
      <x:c r="B36" s="2" t="str">
        <x:v>2018-19</x:v>
      </x:c>
      <x:c r="C36" s="8" t="n">
        <x:v>12453</x:v>
      </x:c>
      <x:c r="D36" s="8" t="n">
        <x:v>667</x:v>
      </x:c>
      <x:c r="E36" s="8" t="n">
        <x:v>276</x:v>
      </x:c>
      <x:c r="F36" s="8" t="n">
        <x:v>9</x:v>
      </x:c>
      <x:c r="G36" s="8" t="n">
        <x:v>1551</x:v>
      </x:c>
      <x:c r="H36" s="8" t="n">
        <x:f>IF(COUNT(C36:G36)=0,"",SUM(C36:G36))</x:f>
        <x:v>14956</x:v>
      </x:c>
      <x:c r="I36" s="2" t="str">
        <x:v>Available</x:v>
      </x:c>
    </x:row>
    <x:row r="37" ht="22" customHeight="1">
      <x:c r="A37" s="2" t="str">
        <x:v>2018-10</x:v>
      </x:c>
      <x:c r="B37" s="2" t="str">
        <x:v>2018-19</x:v>
      </x:c>
      <x:c r="C37" s="8" t="n">
        <x:v>10675</x:v>
      </x:c>
      <x:c r="D37" s="8" t="n">
        <x:v>664</x:v>
      </x:c>
      <x:c r="E37" s="8" t="n">
        <x:v>286</x:v>
      </x:c>
      <x:c r="F37" s="8" t="n">
        <x:v>12</x:v>
      </x:c>
      <x:c r="G37" s="8" t="n">
        <x:v>1084</x:v>
      </x:c>
      <x:c r="H37" s="8" t="n">
        <x:f>IF(COUNT(C37:G37)=0,"",SUM(C37:G37))</x:f>
        <x:v>12721</x:v>
      </x:c>
      <x:c r="I37" s="2" t="str">
        <x:v>Available</x:v>
      </x:c>
    </x:row>
    <x:row r="38" ht="22" customHeight="1">
      <x:c r="A38" s="2" t="str">
        <x:v>2018-11</x:v>
      </x:c>
      <x:c r="B38" s="2" t="str">
        <x:v>2018-19</x:v>
      </x:c>
      <x:c r="C38" s="8" t="n">
        <x:v>8069</x:v>
      </x:c>
      <x:c r="D38" s="8" t="n">
        <x:v>485</x:v>
      </x:c>
      <x:c r="E38" s="8" t="n">
        <x:v>191</x:v>
      </x:c>
      <x:c r="F38" s="8" t="n">
        <x:v>9</x:v>
      </x:c>
      <x:c r="G38" s="8" t="n">
        <x:v>1253</x:v>
      </x:c>
      <x:c r="H38" s="8" t="n">
        <x:f>IF(COUNT(C38:G38)=0,"",SUM(C38:G38))</x:f>
        <x:v>10007</x:v>
      </x:c>
      <x:c r="I38" s="2" t="str">
        <x:v>Available</x:v>
      </x:c>
    </x:row>
    <x:row r="39" ht="22" customHeight="1">
      <x:c r="A39" s="2" t="str">
        <x:v>2018-12</x:v>
      </x:c>
      <x:c r="B39" s="2" t="str">
        <x:v>2018-19</x:v>
      </x:c>
      <x:c r="C39" s="8" t="n">
        <x:v>8754</x:v>
      </x:c>
      <x:c r="D39" s="8" t="n">
        <x:v>519</x:v>
      </x:c>
      <x:c r="E39" s="8" t="n">
        <x:v>211</x:v>
      </x:c>
      <x:c r="F39" s="8" t="n">
        <x:v>4</x:v>
      </x:c>
      <x:c r="G39" s="8" t="n">
        <x:v>2729</x:v>
      </x:c>
      <x:c r="H39" s="8" t="n">
        <x:f>IF(COUNT(C39:G39)=0,"",SUM(C39:G39))</x:f>
        <x:v>12217</x:v>
      </x:c>
      <x:c r="I39" s="2" t="str">
        <x:v>Available</x:v>
      </x:c>
    </x:row>
    <x:row r="40" ht="22" customHeight="1">
      <x:c r="A40" s="2" t="str">
        <x:v>2019-01</x:v>
      </x:c>
      <x:c r="B40" s="2" t="str">
        <x:v>2018-19</x:v>
      </x:c>
      <x:c r="C40" s="8" t="n">
        <x:v>11495</x:v>
      </x:c>
      <x:c r="D40" s="8" t="n">
        <x:v>665</x:v>
      </x:c>
      <x:c r="E40" s="8" t="n">
        <x:v>304</x:v>
      </x:c>
      <x:c r="F40" s="8" t="n">
        <x:v>11</x:v>
      </x:c>
      <x:c r="G40" s="8" t="n">
        <x:v>2965</x:v>
      </x:c>
      <x:c r="H40" s="8" t="n">
        <x:f>IF(COUNT(C40:G40)=0,"",SUM(C40:G40))</x:f>
        <x:v>15440</x:v>
      </x:c>
      <x:c r="I40" s="2" t="str">
        <x:v>Available</x:v>
      </x:c>
    </x:row>
    <x:row r="41" ht="22" customHeight="1">
      <x:c r="A41" s="2" t="str">
        <x:v>2019-02</x:v>
      </x:c>
      <x:c r="B41" s="2" t="str">
        <x:v>2018-19</x:v>
      </x:c>
      <x:c r="C41" s="8" t="n">
        <x:v>10788</x:v>
      </x:c>
      <x:c r="D41" s="8" t="n">
        <x:v>657</x:v>
      </x:c>
      <x:c r="E41" s="8" t="n">
        <x:v>331</x:v>
      </x:c>
      <x:c r="F41" s="8" t="n">
        <x:v>13</x:v>
      </x:c>
      <x:c r="G41" s="8" t="n">
        <x:v>2257</x:v>
      </x:c>
      <x:c r="H41" s="8" t="n">
        <x:f>IF(COUNT(C41:G41)=0,"",SUM(C41:G41))</x:f>
        <x:v>14046</x:v>
      </x:c>
      <x:c r="I41" s="2" t="str">
        <x:v>Available</x:v>
      </x:c>
    </x:row>
    <x:row r="42" ht="22" customHeight="1">
      <x:c r="A42" s="2" t="str">
        <x:v>2019-03</x:v>
      </x:c>
      <x:c r="B42" s="2" t="str">
        <x:v>2018-19</x:v>
      </x:c>
      <x:c r="C42" s="8" t="n">
        <x:v>9700</x:v>
      </x:c>
      <x:c r="D42" s="8" t="n">
        <x:v>600</x:v>
      </x:c>
      <x:c r="E42" s="8" t="n">
        <x:v>270</x:v>
      </x:c>
      <x:c r="F42" s="8" t="n">
        <x:v>20</x:v>
      </x:c>
      <x:c r="G42" s="8" t="n">
        <x:v>3056</x:v>
      </x:c>
      <x:c r="H42" s="8" t="n">
        <x:f>IF(COUNT(C42:G42)=0,"",SUM(C42:G42))</x:f>
        <x:v>13646</x:v>
      </x:c>
      <x:c r="I42" s="2" t="str">
        <x:v>Available</x:v>
      </x:c>
    </x:row>
    <x:row r="43" ht="22" customHeight="1">
      <x:c r="A43" s="2" t="str">
        <x:v>2019-04</x:v>
      </x:c>
      <x:c r="B43" s="2" t="str">
        <x:v>2019-20</x:v>
      </x:c>
      <x:c r="C43" s="8" t="n">
        <x:v>9482</x:v>
      </x:c>
      <x:c r="D43" s="8" t="n">
        <x:v>626</x:v>
      </x:c>
      <x:c r="E43" s="8" t="n">
        <x:v>275</x:v>
      </x:c>
      <x:c r="F43" s="8" t="n">
        <x:v>8</x:v>
      </x:c>
      <x:c r="G43" s="8" t="n">
        <x:v>4186</x:v>
      </x:c>
      <x:c r="H43" s="8" t="n">
        <x:f>IF(COUNT(C43:G43)=0,"",SUM(C43:G43))</x:f>
        <x:v>14577</x:v>
      </x:c>
      <x:c r="I43" s="2" t="str">
        <x:v>Available</x:v>
      </x:c>
    </x:row>
    <x:row r="44" ht="22" customHeight="1">
      <x:c r="A44" s="2" t="str">
        <x:v>2019-05</x:v>
      </x:c>
      <x:c r="B44" s="2" t="str">
        <x:v>2019-20</x:v>
      </x:c>
      <x:c r="C44" s="8" t="n">
        <x:v>10307</x:v>
      </x:c>
      <x:c r="D44" s="8" t="n">
        <x:v>700</x:v>
      </x:c>
      <x:c r="E44" s="8" t="n">
        <x:v>274</x:v>
      </x:c>
      <x:c r="F44" s="8" t="n">
        <x:v>13</x:v>
      </x:c>
      <x:c r="G44" s="8" t="n">
        <x:v>3509</x:v>
      </x:c>
      <x:c r="H44" s="8" t="n">
        <x:f>IF(COUNT(C44:G44)=0,"",SUM(C44:G44))</x:f>
        <x:v>14803</x:v>
      </x:c>
      <x:c r="I44" s="2" t="str">
        <x:v>Available</x:v>
      </x:c>
    </x:row>
    <x:row r="45" ht="22" customHeight="1">
      <x:c r="A45" s="2" t="str">
        <x:v>2019-06</x:v>
      </x:c>
      <x:c r="B45" s="2" t="str">
        <x:v>2019-20</x:v>
      </x:c>
      <x:c r="C45" s="8" t="n">
        <x:v>8760</x:v>
      </x:c>
      <x:c r="D45" s="8" t="n">
        <x:v>577</x:v>
      </x:c>
      <x:c r="E45" s="8" t="n">
        <x:v>282</x:v>
      </x:c>
      <x:c r="F45" s="8" t="n">
        <x:v>10</x:v>
      </x:c>
      <x:c r="G45" s="8" t="n">
        <x:v>2979</x:v>
      </x:c>
      <x:c r="H45" s="8" t="n">
        <x:f>IF(COUNT(C45:G45)=0,"",SUM(C45:G45))</x:f>
        <x:v>12608</x:v>
      </x:c>
      <x:c r="I45" s="2" t="str">
        <x:v>Available</x:v>
      </x:c>
    </x:row>
    <x:row r="46" ht="22" customHeight="1">
      <x:c r="A46" s="2" t="str">
        <x:v>2019-07</x:v>
      </x:c>
      <x:c r="B46" s="2" t="str">
        <x:v>2019-20</x:v>
      </x:c>
      <x:c r="C46" s="8" t="n">
        <x:v>9716</x:v>
      </x:c>
      <x:c r="D46" s="8" t="n">
        <x:v>667</x:v>
      </x:c>
      <x:c r="E46" s="8" t="n">
        <x:v>316</x:v>
      </x:c>
      <x:c r="F46" s="8" t="n">
        <x:v>13</x:v>
      </x:c>
      <x:c r="G46" s="8" t="n">
        <x:v>3407</x:v>
      </x:c>
      <x:c r="H46" s="8" t="n">
        <x:f>IF(COUNT(C46:G46)=0,"",SUM(C46:G46))</x:f>
        <x:v>14119</x:v>
      </x:c>
      <x:c r="I46" s="2" t="str">
        <x:v>Available</x:v>
      </x:c>
    </x:row>
    <x:row r="47" ht="22" customHeight="1">
      <x:c r="A47" s="2" t="str">
        <x:v>2019-08</x:v>
      </x:c>
      <x:c r="B47" s="2" t="str">
        <x:v>2019-20</x:v>
      </x:c>
      <x:c r="C47" s="8" t="n">
        <x:v>9176</x:v>
      </x:c>
      <x:c r="D47" s="8" t="n">
        <x:v>653</x:v>
      </x:c>
      <x:c r="E47" s="8" t="n">
        <x:v>175</x:v>
      </x:c>
      <x:c r="F47" s="8" t="n">
        <x:v>6</x:v>
      </x:c>
      <x:c r="G47" s="8" t="n">
        <x:v>3144</x:v>
      </x:c>
      <x:c r="H47" s="8" t="n">
        <x:f>IF(COUNT(C47:G47)=0,"",SUM(C47:G47))</x:f>
        <x:v>13154</x:v>
      </x:c>
      <x:c r="I47" s="2" t="str">
        <x:v>Available</x:v>
      </x:c>
    </x:row>
    <x:row r="48" ht="22" customHeight="1">
      <x:c r="A48" s="2" t="str">
        <x:v>2019-09</x:v>
      </x:c>
      <x:c r="B48" s="2" t="str">
        <x:v>2019-20</x:v>
      </x:c>
      <x:c r="C48" s="8" t="n">
        <x:v>8279</x:v>
      </x:c>
      <x:c r="D48" s="8" t="n">
        <x:v>620</x:v>
      </x:c>
      <x:c r="E48" s="8" t="n">
        <x:v>272</x:v>
      </x:c>
      <x:c r="F48" s="8" t="n">
        <x:v>14</x:v>
      </x:c>
      <x:c r="G48" s="8" t="n">
        <x:v>2627</x:v>
      </x:c>
      <x:c r="H48" s="8" t="n">
        <x:f>IF(COUNT(C48:G48)=0,"",SUM(C48:G48))</x:f>
        <x:v>11812</x:v>
      </x:c>
      <x:c r="I48" s="2" t="str">
        <x:v>Available</x:v>
      </x:c>
    </x:row>
    <x:row r="49" ht="22" customHeight="1">
      <x:c r="A49" s="2" t="str">
        <x:v>2019-10</x:v>
      </x:c>
      <x:c r="B49" s="2" t="str">
        <x:v>2019-20</x:v>
      </x:c>
      <x:c r="C49" s="8" t="n">
        <x:v>8989</x:v>
      </x:c>
      <x:c r="D49" s="8" t="n">
        <x:v>636</x:v>
      </x:c>
      <x:c r="E49" s="8" t="n">
        <x:v>308</x:v>
      </x:c>
      <x:c r="F49" s="8" t="n">
        <x:v>7</x:v>
      </x:c>
      <x:c r="G49" s="8" t="n">
        <x:v>2341</x:v>
      </x:c>
      <x:c r="H49" s="8" t="n">
        <x:f>IF(COUNT(C49:G49)=0,"",SUM(C49:G49))</x:f>
        <x:v>12281</x:v>
      </x:c>
      <x:c r="I49" s="2" t="str">
        <x:v>Available</x:v>
      </x:c>
    </x:row>
    <x:row r="50" ht="22" customHeight="1">
      <x:c r="A50" s="2" t="str">
        <x:v>2019-11</x:v>
      </x:c>
      <x:c r="B50" s="2" t="str">
        <x:v>2019-20</x:v>
      </x:c>
      <x:c r="C50" s="8" t="n">
        <x:v>9628</x:v>
      </x:c>
      <x:c r="D50" s="8" t="n">
        <x:v>687</x:v>
      </x:c>
      <x:c r="E50" s="8" t="n">
        <x:v>292</x:v>
      </x:c>
      <x:c r="F50" s="8" t="n">
        <x:v>11</x:v>
      </x:c>
      <x:c r="G50" s="8" t="n">
        <x:v>2547</x:v>
      </x:c>
      <x:c r="H50" s="8" t="n">
        <x:f>IF(COUNT(C50:G50)=0,"",SUM(C50:G50))</x:f>
        <x:v>13165</x:v>
      </x:c>
      <x:c r="I50" s="2" t="str">
        <x:v>Available</x:v>
      </x:c>
    </x:row>
    <x:row r="51" ht="22" customHeight="1">
      <x:c r="A51" s="2" t="str">
        <x:v>2019-12</x:v>
      </x:c>
      <x:c r="B51" s="2" t="str">
        <x:v>2019-20</x:v>
      </x:c>
      <x:c r="C51" s="8" t="n">
        <x:v>10958</x:v>
      </x:c>
      <x:c r="D51" s="8" t="n">
        <x:v>809</x:v>
      </x:c>
      <x:c r="E51" s="8" t="n">
        <x:v>290</x:v>
      </x:c>
      <x:c r="F51" s="8" t="n">
        <x:v>12</x:v>
      </x:c>
      <x:c r="G51" s="8" t="n">
        <x:v>2916</x:v>
      </x:c>
      <x:c r="H51" s="8" t="n">
        <x:f>IF(COUNT(C51:G51)=0,"",SUM(C51:G51))</x:f>
        <x:v>14985</x:v>
      </x:c>
      <x:c r="I51" s="2" t="str">
        <x:v>Available</x:v>
      </x:c>
    </x:row>
    <x:row r="52" ht="22" customHeight="1">
      <x:c r="A52" s="2" t="str">
        <x:v>2020-01</x:v>
      </x:c>
      <x:c r="B52" s="2" t="str">
        <x:v>2019-20</x:v>
      </x:c>
      <x:c r="C52" s="8" t="n">
        <x:v>11571</x:v>
      </x:c>
      <x:c r="D52" s="8" t="n">
        <x:v>813</x:v>
      </x:c>
      <x:c r="E52" s="8" t="n">
        <x:v>365</x:v>
      </x:c>
      <x:c r="F52" s="8" t="n">
        <x:v>2</x:v>
      </x:c>
      <x:c r="G52" s="8" t="n">
        <x:v>3083</x:v>
      </x:c>
      <x:c r="H52" s="8" t="n">
        <x:f>IF(COUNT(C52:G52)=0,"",SUM(C52:G52))</x:f>
        <x:v>15834</x:v>
      </x:c>
      <x:c r="I52" s="2" t="str">
        <x:v>Available</x:v>
      </x:c>
    </x:row>
    <x:row r="53" ht="22" customHeight="1">
      <x:c r="A53" s="2" t="str">
        <x:v>2020-02</x:v>
      </x:c>
      <x:c r="B53" s="2" t="str">
        <x:v>2019-20</x:v>
      </x:c>
      <x:c r="C53" s="8" t="n">
        <x:v>9540</x:v>
      </x:c>
      <x:c r="D53" s="8" t="n">
        <x:v>599</x:v>
      </x:c>
      <x:c r="E53" s="8" t="n">
        <x:v>290</x:v>
      </x:c>
      <x:c r="F53" s="8" t="n">
        <x:v>16</x:v>
      </x:c>
      <x:c r="G53" s="8" t="n">
        <x:v>3081</x:v>
      </x:c>
      <x:c r="H53" s="8" t="n">
        <x:f>IF(COUNT(C53:G53)=0,"",SUM(C53:G53))</x:f>
        <x:v>13526</x:v>
      </x:c>
      <x:c r="I53" s="2" t="str">
        <x:v>Available</x:v>
      </x:c>
    </x:row>
    <x:row r="54" ht="22" customHeight="1">
      <x:c r="A54" s="2" t="str">
        <x:v>2020-03</x:v>
      </x:c>
      <x:c r="B54" s="2" t="str">
        <x:v>2019-20</x:v>
      </x:c>
      <x:c r="C54" s="8" t="n">
        <x:v>5413</x:v>
      </x:c>
      <x:c r="D54" s="8" t="n">
        <x:v>265</x:v>
      </x:c>
      <x:c r="E54" s="8" t="n">
        <x:v>110</x:v>
      </x:c>
      <x:c r="F54" s="8" t="n">
        <x:v>11</x:v>
      </x:c>
      <x:c r="G54" s="8" t="n">
        <x:v>2356</x:v>
      </x:c>
      <x:c r="H54" s="8" t="n">
        <x:f>IF(COUNT(C54:G54)=0,"",SUM(C54:G54))</x:f>
        <x:v>8155</x:v>
      </x:c>
      <x:c r="I54" s="2" t="str">
        <x:v>Available</x:v>
      </x:c>
    </x:row>
    <x:row r="55" ht="22" customHeight="1">
      <x:c r="A55" s="2" t="str">
        <x:v>2020-04</x:v>
      </x:c>
      <x:c r="B55" s="2" t="str">
        <x:v>2020-21</x:v>
      </x:c>
      <x:c r="C55" s="8" t="n">
        <x:v>2886</x:v>
      </x:c>
      <x:c r="D55" s="8" t="n">
        <x:v>227</x:v>
      </x:c>
      <x:c r="E55" s="8" t="n">
        <x:v>96</x:v>
      </x:c>
      <x:c r="F55" s="8" t="n">
        <x:v>5</x:v>
      </x:c>
      <x:c r="G55" s="8" t="n">
        <x:v>574</x:v>
      </x:c>
      <x:c r="H55" s="8" t="n">
        <x:f>IF(COUNT(C55:G55)=0,"",SUM(C55:G55))</x:f>
        <x:v>3788</x:v>
      </x:c>
      <x:c r="I55" s="2" t="str">
        <x:v>Available</x:v>
      </x:c>
    </x:row>
    <x:row r="56" ht="22" customHeight="1">
      <x:c r="A56" s="2" t="str">
        <x:v>2020-05</x:v>
      </x:c>
      <x:c r="B56" s="2" t="str">
        <x:v>2020-21</x:v>
      </x:c>
      <x:c r="C56" s="8" t="n">
        <x:v>4379</x:v>
      </x:c>
      <x:c r="D56" s="8" t="n">
        <x:v>355</x:v>
      </x:c>
      <x:c r="E56" s="8" t="n">
        <x:v>101</x:v>
      </x:c>
      <x:c r="F56" s="8" t="n">
        <x:v>6</x:v>
      </x:c>
      <x:c r="G56" s="8" t="n">
        <x:v>1224</x:v>
      </x:c>
      <x:c r="H56" s="8" t="n">
        <x:f>IF(COUNT(C56:G56)=0,"",SUM(C56:G56))</x:f>
        <x:v>6065</x:v>
      </x:c>
      <x:c r="I56" s="2" t="str">
        <x:v>Available</x:v>
      </x:c>
    </x:row>
    <x:row r="57" ht="22" customHeight="1">
      <x:c r="A57" s="2" t="str">
        <x:v>2020-06</x:v>
      </x:c>
      <x:c r="B57" s="2" t="str">
        <x:v>2020-21</x:v>
      </x:c>
      <x:c r="C57" s="8" t="n">
        <x:v>10113</x:v>
      </x:c>
      <x:c r="D57" s="8" t="n">
        <x:v>626</x:v>
      </x:c>
      <x:c r="E57" s="8" t="n">
        <x:v>215</x:v>
      </x:c>
      <x:c r="F57" s="8" t="n">
        <x:v>2</x:v>
      </x:c>
      <x:c r="G57" s="8" t="n">
        <x:v>2273</x:v>
      </x:c>
      <x:c r="H57" s="8" t="n">
        <x:f>IF(COUNT(C57:G57)=0,"",SUM(C57:G57))</x:f>
        <x:v>13229</x:v>
      </x:c>
      <x:c r="I57" s="2" t="str">
        <x:v>Available</x:v>
      </x:c>
    </x:row>
    <x:row r="58" ht="22" customHeight="1">
      <x:c r="A58" s="2" t="str">
        <x:v>2020-07</x:v>
      </x:c>
      <x:c r="B58" s="2" t="str">
        <x:v>2020-21</x:v>
      </x:c>
      <x:c r="C58" s="8" t="n">
        <x:v>15200</x:v>
      </x:c>
      <x:c r="D58" s="8" t="n">
        <x:v>970</x:v>
      </x:c>
      <x:c r="E58" s="8" t="n">
        <x:v>317</x:v>
      </x:c>
      <x:c r="F58" s="8" t="n">
        <x:v>15</x:v>
      </x:c>
      <x:c r="G58" s="8" t="n">
        <x:v>4317</x:v>
      </x:c>
      <x:c r="H58" s="8" t="n">
        <x:f>IF(COUNT(C58:G58)=0,"",SUM(C58:G58))</x:f>
        <x:v>20819</x:v>
      </x:c>
      <x:c r="I58" s="2" t="str">
        <x:v>Available</x:v>
      </x:c>
    </x:row>
    <x:row r="59" ht="22" customHeight="1">
      <x:c r="A59" s="2" t="str">
        <x:v>2020-08</x:v>
      </x:c>
      <x:c r="B59" s="2" t="str">
        <x:v>2020-21</x:v>
      </x:c>
      <x:c r="C59" s="8" t="n">
        <x:v>15081</x:v>
      </x:c>
      <x:c r="D59" s="8" t="n">
        <x:v>914</x:v>
      </x:c>
      <x:c r="E59" s="8" t="n">
        <x:v>394</x:v>
      </x:c>
      <x:c r="F59" s="8" t="n">
        <x:v>5</x:v>
      </x:c>
      <x:c r="G59" s="8" t="n">
        <x:v>4334</x:v>
      </x:c>
      <x:c r="H59" s="8" t="n">
        <x:f>IF(COUNT(C59:G59)=0,"",SUM(C59:G59))</x:f>
        <x:v>20728</x:v>
      </x:c>
      <x:c r="I59" s="2" t="str">
        <x:v>Available</x:v>
      </x:c>
    </x:row>
    <x:row r="60" ht="22" customHeight="1">
      <x:c r="A60" s="2" t="str">
        <x:v>2020-09</x:v>
      </x:c>
      <x:c r="B60" s="2" t="str">
        <x:v>2020-21</x:v>
      </x:c>
      <x:c r="C60" s="8" t="n">
        <x:v>15353</x:v>
      </x:c>
      <x:c r="D60" s="8" t="n">
        <x:v>945</x:v>
      </x:c>
      <x:c r="E60" s="8" t="n">
        <x:v>343</x:v>
      </x:c>
      <x:c r="F60" s="8" t="n">
        <x:v>11</x:v>
      </x:c>
      <x:c r="G60" s="8" t="n">
        <x:v>4016</x:v>
      </x:c>
      <x:c r="H60" s="8" t="n">
        <x:f>IF(COUNT(C60:G60)=0,"",SUM(C60:G60))</x:f>
        <x:v>20668</x:v>
      </x:c>
      <x:c r="I60" s="2" t="str">
        <x:v>Available</x:v>
      </x:c>
    </x:row>
    <x:row r="61" ht="22" customHeight="1">
      <x:c r="A61" s="2" t="str">
        <x:v>2020-10</x:v>
      </x:c>
      <x:c r="B61" s="2" t="str">
        <x:v>2020-21</x:v>
      </x:c>
      <x:c r="C61" s="8" t="n">
        <x:v>15396</x:v>
      </x:c>
      <x:c r="D61" s="8" t="n">
        <x:v>927</x:v>
      </x:c>
      <x:c r="E61" s="8" t="n">
        <x:v>384</x:v>
      </x:c>
      <x:c r="F61" s="8" t="n">
        <x:v>11</x:v>
      </x:c>
      <x:c r="G61" s="8" t="n">
        <x:v>4895</x:v>
      </x:c>
      <x:c r="H61" s="8" t="n">
        <x:f>IF(COUNT(C61:G61)=0,"",SUM(C61:G61))</x:f>
        <x:v>21613</x:v>
      </x:c>
      <x:c r="I61" s="2" t="str">
        <x:v>Available</x:v>
      </x:c>
    </x:row>
    <x:row r="62" ht="22" customHeight="1">
      <x:c r="A62" s="2" t="str">
        <x:v>2020-11</x:v>
      </x:c>
      <x:c r="B62" s="2" t="str">
        <x:v>2020-21</x:v>
      </x:c>
      <x:c r="C62" s="8" t="n">
        <x:v>12386</x:v>
      </x:c>
      <x:c r="D62" s="8" t="n">
        <x:v>768</x:v>
      </x:c>
      <x:c r="E62" s="8" t="n">
        <x:v>299</x:v>
      </x:c>
      <x:c r="F62" s="8" t="n">
        <x:v>6</x:v>
      </x:c>
      <x:c r="G62" s="8" t="n">
        <x:v>3794</x:v>
      </x:c>
      <x:c r="H62" s="8" t="n">
        <x:f>IF(COUNT(C62:G62)=0,"",SUM(C62:G62))</x:f>
        <x:v>17253</x:v>
      </x:c>
      <x:c r="I62" s="2" t="str">
        <x:v>Available</x:v>
      </x:c>
    </x:row>
    <x:row r="63" ht="22" customHeight="1">
      <x:c r="A63" s="2" t="str">
        <x:v>2020-12</x:v>
      </x:c>
      <x:c r="B63" s="2" t="str">
        <x:v>2020-21</x:v>
      </x:c>
      <x:c r="C63" s="8" t="n">
        <x:v>13257</x:v>
      </x:c>
      <x:c r="D63" s="8" t="n">
        <x:v>776</x:v>
      </x:c>
      <x:c r="E63" s="8" t="n">
        <x:v>325</x:v>
      </x:c>
      <x:c r="F63" s="8" t="n">
        <x:v>3</x:v>
      </x:c>
      <x:c r="G63" s="8" t="n">
        <x:v>4322</x:v>
      </x:c>
      <x:c r="H63" s="8" t="n">
        <x:f>IF(COUNT(C63:G63)=0,"",SUM(C63:G63))</x:f>
        <x:v>18683</x:v>
      </x:c>
      <x:c r="I63" s="2" t="str">
        <x:v>Available</x:v>
      </x:c>
    </x:row>
    <x:row r="64" ht="22" customHeight="1">
      <x:c r="A64" s="2" t="str">
        <x:v>2021-01</x:v>
      </x:c>
      <x:c r="B64" s="2" t="str">
        <x:v>2020-21</x:v>
      </x:c>
      <x:c r="C64" s="8" t="n">
        <x:v>10085</x:v>
      </x:c>
      <x:c r="D64" s="8" t="n">
        <x:v>596</x:v>
      </x:c>
      <x:c r="E64" s="8" t="n">
        <x:v>243</x:v>
      </x:c>
      <x:c r="F64" s="8" t="n">
        <x:v>4</x:v>
      </x:c>
      <x:c r="G64" s="8" t="n">
        <x:v>3293</x:v>
      </x:c>
      <x:c r="H64" s="8" t="n">
        <x:f>IF(COUNT(C64:G64)=0,"",SUM(C64:G64))</x:f>
        <x:v>14221</x:v>
      </x:c>
      <x:c r="I64" s="2" t="str">
        <x:v>Available</x:v>
      </x:c>
    </x:row>
    <x:row r="65" ht="22" customHeight="1">
      <x:c r="A65" s="2" t="str">
        <x:v>2021-02</x:v>
      </x:c>
      <x:c r="B65" s="2" t="str">
        <x:v>2020-21</x:v>
      </x:c>
      <x:c r="C65" s="8" t="n">
        <x:v>13042</x:v>
      </x:c>
      <x:c r="D65" s="8" t="n">
        <x:v>765</x:v>
      </x:c>
      <x:c r="E65" s="8" t="n">
        <x:v>285</x:v>
      </x:c>
      <x:c r="F65" s="8" t="n">
        <x:v>5</x:v>
      </x:c>
      <x:c r="G65" s="8" t="n">
        <x:v>4401</x:v>
      </x:c>
      <x:c r="H65" s="8" t="n">
        <x:f>IF(COUNT(C65:G65)=0,"",SUM(C65:G65))</x:f>
        <x:v>18498</x:v>
      </x:c>
      <x:c r="I65" s="2" t="str">
        <x:v>Available</x:v>
      </x:c>
    </x:row>
    <x:row r="66" ht="22" customHeight="1">
      <x:c r="A66" s="2" t="str">
        <x:v>2021-03</x:v>
      </x:c>
      <x:c r="B66" s="2" t="str">
        <x:v>2020-21</x:v>
      </x:c>
      <x:c r="C66" s="8" t="n">
        <x:v>15879</x:v>
      </x:c>
      <x:c r="D66" s="8" t="n">
        <x:v>1077</x:v>
      </x:c>
      <x:c r="E66" s="8" t="n">
        <x:v>368</x:v>
      </x:c>
      <x:c r="F66" s="8" t="n">
        <x:v>9</x:v>
      </x:c>
      <x:c r="G66" s="8" t="n">
        <x:v>4742</x:v>
      </x:c>
      <x:c r="H66" s="8" t="n">
        <x:f>IF(COUNT(C66:G66)=0,"",SUM(C66:G66))</x:f>
        <x:v>22075</x:v>
      </x:c>
      <x:c r="I66" s="2" t="str">
        <x:v>Available</x:v>
      </x:c>
    </x:row>
    <x:row r="67" ht="22" customHeight="1">
      <x:c r="A67" s="2" t="str">
        <x:v>2021-04</x:v>
      </x:c>
      <x:c r="B67" s="2" t="str">
        <x:v>2021-22</x:v>
      </x:c>
      <x:c r="C67" s="8" t="n">
        <x:v>11451</x:v>
      </x:c>
      <x:c r="D67" s="8" t="n">
        <x:v>839</x:v>
      </x:c>
      <x:c r="E67" s="8" t="n">
        <x:v>264</x:v>
      </x:c>
      <x:c r="F67" s="8" t="n">
        <x:v>6</x:v>
      </x:c>
      <x:c r="G67" s="8" t="n">
        <x:v>3234</x:v>
      </x:c>
      <x:c r="H67" s="8" t="n">
        <x:f>IF(COUNT(C67:G67)=0,"",SUM(C67:G67))</x:f>
        <x:v>15794</x:v>
      </x:c>
      <x:c r="I67" s="2" t="str">
        <x:v>Available</x:v>
      </x:c>
    </x:row>
    <x:row r="68" ht="22" customHeight="1">
      <x:c r="A68" s="2" t="str">
        <x:v>2021-05</x:v>
      </x:c>
      <x:c r="B68" s="2" t="str">
        <x:v>2021-22</x:v>
      </x:c>
      <x:c r="C68" s="8" t="n">
        <x:v>9903</x:v>
      </x:c>
      <x:c r="D68" s="8" t="n">
        <x:v>781</x:v>
      </x:c>
      <x:c r="E68" s="8" t="n">
        <x:v>231</x:v>
      </x:c>
      <x:c r="F68" s="8" t="n">
        <x:v>9</x:v>
      </x:c>
      <x:c r="G68" s="8" t="n">
        <x:v>3353</x:v>
      </x:c>
      <x:c r="H68" s="8" t="n">
        <x:f>IF(COUNT(C68:G68)=0,"",SUM(C68:G68))</x:f>
        <x:v>14277</x:v>
      </x:c>
      <x:c r="I68" s="2" t="str">
        <x:v>Available</x:v>
      </x:c>
    </x:row>
    <x:row r="69" ht="22" customHeight="1">
      <x:c r="A69" s="2" t="str">
        <x:v>2021-06</x:v>
      </x:c>
      <x:c r="B69" s="2" t="str">
        <x:v>2021-22</x:v>
      </x:c>
      <x:c r="C69" s="8" t="n">
        <x:v>11683</x:v>
      </x:c>
      <x:c r="D69" s="8" t="n">
        <x:v>826</x:v>
      </x:c>
      <x:c r="E69" s="8" t="n">
        <x:v>212</x:v>
      </x:c>
      <x:c r="F69" s="8" t="n">
        <x:v>7</x:v>
      </x:c>
      <x:c r="G69" s="8" t="n">
        <x:v>3940</x:v>
      </x:c>
      <x:c r="H69" s="8" t="n">
        <x:f>IF(COUNT(C69:G69)=0,"",SUM(C69:G69))</x:f>
        <x:v>16668</x:v>
      </x:c>
      <x:c r="I69" s="2" t="str">
        <x:v>Available</x:v>
      </x:c>
    </x:row>
    <x:row r="70" ht="22" customHeight="1">
      <x:c r="A70" s="2" t="str">
        <x:v>2021-07</x:v>
      </x:c>
      <x:c r="B70" s="2" t="str">
        <x:v>2021-22</x:v>
      </x:c>
      <x:c r="C70" s="8" t="n">
        <x:v>14234</x:v>
      </x:c>
      <x:c r="D70" s="8" t="n">
        <x:v>950</x:v>
      </x:c>
      <x:c r="E70" s="8" t="n">
        <x:v>315</x:v>
      </x:c>
      <x:c r="F70" s="8" t="n">
        <x:v>3</x:v>
      </x:c>
      <x:c r="G70" s="8" t="n">
        <x:v>4004</x:v>
      </x:c>
      <x:c r="H70" s="8" t="n">
        <x:f>IF(COUNT(C70:G70)=0,"",SUM(C70:G70))</x:f>
        <x:v>19506</x:v>
      </x:c>
      <x:c r="I70" s="2" t="str">
        <x:v>Available</x:v>
      </x:c>
    </x:row>
    <x:row r="71" ht="22" customHeight="1">
      <x:c r="A71" s="2" t="str">
        <x:v>2021-08</x:v>
      </x:c>
      <x:c r="B71" s="2" t="str">
        <x:v>2021-22</x:v>
      </x:c>
      <x:c r="C71" s="8" t="n">
        <x:v>12186</x:v>
      </x:c>
      <x:c r="D71" s="8" t="n">
        <x:v>797</x:v>
      </x:c>
      <x:c r="E71" s="8" t="n">
        <x:v>307</x:v>
      </x:c>
      <x:c r="F71" s="8" t="n">
        <x:v>7</x:v>
      </x:c>
      <x:c r="G71" s="8" t="n">
        <x:v>3858</x:v>
      </x:c>
      <x:c r="H71" s="8" t="n">
        <x:f>IF(COUNT(C71:G71)=0,"",SUM(C71:G71))</x:f>
        <x:v>17155</x:v>
      </x:c>
      <x:c r="I71" s="2" t="str">
        <x:v>Available</x:v>
      </x:c>
    </x:row>
    <x:row r="72" ht="22" customHeight="1">
      <x:c r="A72" s="2" t="str">
        <x:v>2021-09</x:v>
      </x:c>
      <x:c r="B72" s="2" t="str">
        <x:v>2021-22</x:v>
      </x:c>
      <x:c r="C72" s="8" t="n">
        <x:v>15193</x:v>
      </x:c>
      <x:c r="D72" s="8" t="n">
        <x:v>1032</x:v>
      </x:c>
      <x:c r="E72" s="8" t="n">
        <x:v>345</x:v>
      </x:c>
      <x:c r="F72" s="8" t="n">
        <x:v>5</x:v>
      </x:c>
      <x:c r="G72" s="8" t="n">
        <x:v>4535</x:v>
      </x:c>
      <x:c r="H72" s="8" t="n">
        <x:f>IF(COUNT(C72:G72)=0,"",SUM(C72:G72))</x:f>
        <x:v>21110</x:v>
      </x:c>
      <x:c r="I72" s="2" t="str">
        <x:v>Available</x:v>
      </x:c>
    </x:row>
    <x:row r="73" ht="22" customHeight="1">
      <x:c r="A73" s="2" t="str">
        <x:v>2021-10</x:v>
      </x:c>
      <x:c r="B73" s="2" t="str">
        <x:v>2021-22</x:v>
      </x:c>
      <x:c r="C73" s="8" t="n">
        <x:v>14773</x:v>
      </x:c>
      <x:c r="D73" s="8" t="n">
        <x:v>966</x:v>
      </x:c>
      <x:c r="E73" s="8" t="n">
        <x:v>344</x:v>
      </x:c>
      <x:c r="F73" s="8" t="n">
        <x:v>5</x:v>
      </x:c>
      <x:c r="G73" s="8" t="n">
        <x:v>4412</x:v>
      </x:c>
      <x:c r="H73" s="8" t="n">
        <x:f>IF(COUNT(C73:G73)=0,"",SUM(C73:G73))</x:f>
        <x:v>20500</x:v>
      </x:c>
      <x:c r="I73" s="2" t="str">
        <x:v>Available</x:v>
      </x:c>
    </x:row>
    <x:row r="74" ht="22" customHeight="1">
      <x:c r="A74" s="2" t="str">
        <x:v>2021-11</x:v>
      </x:c>
      <x:c r="B74" s="2" t="str">
        <x:v>2021-22</x:v>
      </x:c>
      <x:c r="C74" s="8"/>
      <x:c r="D74" s="8"/>
      <x:c r="E74" s="8"/>
      <x:c r="F74" s="8"/>
      <x:c r="G74" s="8"/>
      <x:c r="H74" s="8" t="str">
        <x:f>IF(COUNT(C74:G74)=0,"",SUM(C74:G74))</x:f>
      </x:c>
      <x:c r="I74" s="2" t="str">
        <x:v>Unavailable</x:v>
      </x:c>
    </x:row>
    <x:row r="75" ht="22" customHeight="1">
      <x:c r="A75" s="2" t="str">
        <x:v>2021-12</x:v>
      </x:c>
      <x:c r="B75" s="2" t="str">
        <x:v>2021-22</x:v>
      </x:c>
      <x:c r="C75" s="8" t="n">
        <x:v>12188</x:v>
      </x:c>
      <x:c r="D75" s="8" t="n">
        <x:v>811</x:v>
      </x:c>
      <x:c r="E75" s="8" t="n">
        <x:v>312</x:v>
      </x:c>
      <x:c r="F75" s="8" t="n">
        <x:v>8</x:v>
      </x:c>
      <x:c r="G75" s="8" t="n">
        <x:v>3859</x:v>
      </x:c>
      <x:c r="H75" s="8" t="n">
        <x:f>IF(COUNT(C75:G75)=0,"",SUM(C75:G75))</x:f>
        <x:v>17178</x:v>
      </x:c>
      <x:c r="I75" s="2" t="str">
        <x:v>Available</x:v>
      </x:c>
    </x:row>
    <x:row r="76" ht="22" customHeight="1">
      <x:c r="A76" s="2" t="str">
        <x:v>2022-01</x:v>
      </x:c>
      <x:c r="B76" s="2" t="str">
        <x:v>2021-22</x:v>
      </x:c>
      <x:c r="C76" s="8"/>
      <x:c r="D76" s="8"/>
      <x:c r="E76" s="8"/>
      <x:c r="F76" s="8"/>
      <x:c r="G76" s="8"/>
      <x:c r="H76" s="8" t="str">
        <x:f>IF(COUNT(C76:G76)=0,"",SUM(C76:G76))</x:f>
      </x:c>
      <x:c r="I76" s="2" t="str">
        <x:v>Unavailable</x:v>
      </x:c>
    </x:row>
    <x:row r="77" ht="22" customHeight="1">
      <x:c r="A77" s="2" t="str">
        <x:v>2022-02</x:v>
      </x:c>
      <x:c r="B77" s="2" t="str">
        <x:v>2021-22</x:v>
      </x:c>
      <x:c r="C77" s="8" t="n">
        <x:v>13495</x:v>
      </x:c>
      <x:c r="D77" s="8" t="n">
        <x:v>807</x:v>
      </x:c>
      <x:c r="E77" s="8" t="n">
        <x:v>306</x:v>
      </x:c>
      <x:c r="F77" s="8" t="n">
        <x:v>6</x:v>
      </x:c>
      <x:c r="G77" s="8" t="n">
        <x:v>4055</x:v>
      </x:c>
      <x:c r="H77" s="8" t="n">
        <x:f>IF(COUNT(C77:G77)=0,"",SUM(C77:G77))</x:f>
        <x:v>18669</x:v>
      </x:c>
      <x:c r="I77" s="2" t="str">
        <x:v>Available</x:v>
      </x:c>
    </x:row>
    <x:row r="78" ht="22" customHeight="1">
      <x:c r="A78" s="2" t="str">
        <x:v>2022-03</x:v>
      </x:c>
      <x:c r="B78" s="2" t="str">
        <x:v>2021-22</x:v>
      </x:c>
      <x:c r="C78" s="8"/>
      <x:c r="D78" s="8"/>
      <x:c r="E78" s="8"/>
      <x:c r="F78" s="8"/>
      <x:c r="G78" s="8"/>
      <x:c r="H78" s="8" t="str">
        <x:f>IF(COUNT(C78:G78)=0,"",SUM(C78:G78))</x:f>
      </x:c>
      <x:c r="I78" s="2" t="str">
        <x:v>Unavailable</x:v>
      </x:c>
    </x:row>
    <x:row r="79" ht="22" customHeight="1">
      <x:c r="A79" s="2" t="str">
        <x:v>2022-04</x:v>
      </x:c>
      <x:c r="B79" s="2" t="str">
        <x:v>2022-23</x:v>
      </x:c>
      <x:c r="C79" s="8" t="n">
        <x:v>14773</x:v>
      </x:c>
      <x:c r="D79" s="8" t="n">
        <x:v>851</x:v>
      </x:c>
      <x:c r="E79" s="8" t="n">
        <x:v>281</x:v>
      </x:c>
      <x:c r="F79" s="8" t="n">
        <x:v>6</x:v>
      </x:c>
      <x:c r="G79" s="8" t="n">
        <x:v>537</x:v>
      </x:c>
      <x:c r="H79" s="8" t="n">
        <x:f>IF(COUNT(C79:G79)=0,"",SUM(C79:G79))</x:f>
        <x:v>16448</x:v>
      </x:c>
      <x:c r="I79" s="2" t="str">
        <x:v>Available</x:v>
      </x:c>
    </x:row>
    <x:row r="80" ht="22" customHeight="1">
      <x:c r="A80" s="2" t="str">
        <x:v>2022-05</x:v>
      </x:c>
      <x:c r="B80" s="2" t="str">
        <x:v>2022-23</x:v>
      </x:c>
      <x:c r="C80" s="8" t="n">
        <x:v>15340</x:v>
      </x:c>
      <x:c r="D80" s="8" t="n">
        <x:v>878</x:v>
      </x:c>
      <x:c r="E80" s="8" t="n">
        <x:v>295</x:v>
      </x:c>
      <x:c r="F80" s="8" t="n">
        <x:v>2</x:v>
      </x:c>
      <x:c r="G80" s="8" t="n">
        <x:v>2644</x:v>
      </x:c>
      <x:c r="H80" s="8" t="n">
        <x:f>IF(COUNT(C80:G80)=0,"",SUM(C80:G80))</x:f>
        <x:v>19159</x:v>
      </x:c>
      <x:c r="I80" s="2" t="str">
        <x:v>Available</x:v>
      </x:c>
    </x:row>
    <x:row r="81" ht="22" customHeight="1">
      <x:c r="A81" s="2" t="str">
        <x:v>2022-06</x:v>
      </x:c>
      <x:c r="B81" s="2" t="str">
        <x:v>2022-23</x:v>
      </x:c>
      <x:c r="C81" s="8" t="n">
        <x:v>14641</x:v>
      </x:c>
      <x:c r="D81" s="8" t="n">
        <x:v>929</x:v>
      </x:c>
      <x:c r="E81" s="8" t="n">
        <x:v>255</x:v>
      </x:c>
      <x:c r="F81" s="8" t="n">
        <x:v>4</x:v>
      </x:c>
      <x:c r="G81" s="8" t="n">
        <x:v>2885</x:v>
      </x:c>
      <x:c r="H81" s="8" t="n">
        <x:f>IF(COUNT(C81:G81)=0,"",SUM(C81:G81))</x:f>
        <x:v>18714</x:v>
      </x:c>
      <x:c r="I81" s="2" t="str">
        <x:v>Available</x:v>
      </x:c>
    </x:row>
    <x:row r="82" ht="22" customHeight="1">
      <x:c r="A82" s="2" t="str">
        <x:v>2022-07</x:v>
      </x:c>
      <x:c r="B82" s="2" t="str">
        <x:v>2022-23</x:v>
      </x:c>
      <x:c r="C82" s="8" t="n">
        <x:v>14224</x:v>
      </x:c>
      <x:c r="D82" s="8" t="n">
        <x:v>853</x:v>
      </x:c>
      <x:c r="E82" s="8" t="n">
        <x:v>327</x:v>
      </x:c>
      <x:c r="F82" s="8" t="n">
        <x:v>5</x:v>
      </x:c>
      <x:c r="G82" s="8" t="n">
        <x:v>3788</x:v>
      </x:c>
      <x:c r="H82" s="8" t="n">
        <x:f>IF(COUNT(C82:G82)=0,"",SUM(C82:G82))</x:f>
        <x:v>19197</x:v>
      </x:c>
      <x:c r="I82" s="2" t="str">
        <x:v>Available</x:v>
      </x:c>
    </x:row>
    <x:row r="83" ht="22" customHeight="1">
      <x:c r="A83" s="2" t="str">
        <x:v>2022-08</x:v>
      </x:c>
      <x:c r="B83" s="2" t="str">
        <x:v>2022-23</x:v>
      </x:c>
      <x:c r="C83" s="8" t="n">
        <x:v>13374</x:v>
      </x:c>
      <x:c r="D83" s="8" t="n">
        <x:v>838</x:v>
      </x:c>
      <x:c r="E83" s="8" t="n">
        <x:v>259</x:v>
      </x:c>
      <x:c r="F83" s="8" t="n">
        <x:v>5</x:v>
      </x:c>
      <x:c r="G83" s="8" t="n">
        <x:v>3918</x:v>
      </x:c>
      <x:c r="H83" s="8" t="n">
        <x:f>IF(COUNT(C83:G83)=0,"",SUM(C83:G83))</x:f>
        <x:v>18394</x:v>
      </x:c>
      <x:c r="I83" s="2" t="str">
        <x:v>Available</x:v>
      </x:c>
    </x:row>
    <x:row r="84" ht="22" customHeight="1">
      <x:c r="A84" s="2" t="str">
        <x:v>2022-09</x:v>
      </x:c>
      <x:c r="B84" s="2" t="str">
        <x:v>2022-23</x:v>
      </x:c>
      <x:c r="C84" s="8" t="n">
        <x:v>12459</x:v>
      </x:c>
      <x:c r="D84" s="8" t="n">
        <x:v>836</x:v>
      </x:c>
      <x:c r="E84" s="8" t="n">
        <x:v>247</x:v>
      </x:c>
      <x:c r="F84" s="8" t="n">
        <x:v>7</x:v>
      </x:c>
      <x:c r="G84" s="8" t="n">
        <x:v>2972</x:v>
      </x:c>
      <x:c r="H84" s="8" t="n">
        <x:f>IF(COUNT(C84:G84)=0,"",SUM(C84:G84))</x:f>
        <x:v>16521</x:v>
      </x:c>
      <x:c r="I84" s="2" t="str">
        <x:v>Available</x:v>
      </x:c>
    </x:row>
    <x:row r="85" ht="22" customHeight="1">
      <x:c r="A85" s="2" t="str">
        <x:v>2022-10</x:v>
      </x:c>
      <x:c r="B85" s="2" t="str">
        <x:v>2022-23</x:v>
      </x:c>
      <x:c r="C85" s="8" t="n">
        <x:v>9932</x:v>
      </x:c>
      <x:c r="D85" s="8" t="n">
        <x:v>623</x:v>
      </x:c>
      <x:c r="E85" s="8" t="n">
        <x:v>170</x:v>
      </x:c>
      <x:c r="F85" s="8" t="n">
        <x:v>1</x:v>
      </x:c>
      <x:c r="G85" s="8" t="n">
        <x:v>2860</x:v>
      </x:c>
      <x:c r="H85" s="8" t="n">
        <x:f>IF(COUNT(C85:G85)=0,"",SUM(C85:G85))</x:f>
        <x:v>13586</x:v>
      </x:c>
      <x:c r="I85" s="2" t="str">
        <x:v>Available</x:v>
      </x:c>
    </x:row>
    <x:row r="86" ht="22" customHeight="1">
      <x:c r="A86" s="2" t="str">
        <x:v>2022-11</x:v>
      </x:c>
      <x:c r="B86" s="2" t="str">
        <x:v>2022-23</x:v>
      </x:c>
      <x:c r="C86" s="8" t="n">
        <x:v>11762</x:v>
      </x:c>
      <x:c r="D86" s="8" t="n">
        <x:v>865</x:v>
      </x:c>
      <x:c r="E86" s="8" t="n">
        <x:v>217</x:v>
      </x:c>
      <x:c r="F86" s="8" t="n">
        <x:v>6</x:v>
      </x:c>
      <x:c r="G86" s="8" t="n">
        <x:v>3757</x:v>
      </x:c>
      <x:c r="H86" s="8" t="n">
        <x:f>IF(COUNT(C86:G86)=0,"",SUM(C86:G86))</x:f>
        <x:v>16607</x:v>
      </x:c>
      <x:c r="I86" s="2" t="str">
        <x:v>Available</x:v>
      </x:c>
    </x:row>
    <x:row r="87" ht="22" customHeight="1">
      <x:c r="A87" s="2" t="str">
        <x:v>2022-12</x:v>
      </x:c>
      <x:c r="B87" s="2" t="str">
        <x:v>2022-23</x:v>
      </x:c>
      <x:c r="C87" s="8" t="n">
        <x:v>14818</x:v>
      </x:c>
      <x:c r="D87" s="8" t="n">
        <x:v>1001</x:v>
      </x:c>
      <x:c r="E87" s="8" t="n">
        <x:v>253</x:v>
      </x:c>
      <x:c r="F87" s="8" t="n">
        <x:v>11</x:v>
      </x:c>
      <x:c r="G87" s="8" t="n">
        <x:v>4098</x:v>
      </x:c>
      <x:c r="H87" s="8" t="n">
        <x:f>IF(COUNT(C87:G87)=0,"",SUM(C87:G87))</x:f>
        <x:v>20181</x:v>
      </x:c>
      <x:c r="I87" s="2" t="str">
        <x:v>Available</x:v>
      </x:c>
    </x:row>
    <x:row r="88" ht="22" customHeight="1">
      <x:c r="A88" s="2" t="str">
        <x:v>2023-01</x:v>
      </x:c>
      <x:c r="B88" s="2" t="str">
        <x:v>2022-23</x:v>
      </x:c>
      <x:c r="C88" s="8" t="n">
        <x:v>11183</x:v>
      </x:c>
      <x:c r="D88" s="8" t="n">
        <x:v>769</x:v>
      </x:c>
      <x:c r="E88" s="8" t="n">
        <x:v>214</x:v>
      </x:c>
      <x:c r="F88" s="8" t="n">
        <x:v>1</x:v>
      </x:c>
      <x:c r="G88" s="8" t="n">
        <x:v>2620</x:v>
      </x:c>
      <x:c r="H88" s="8" t="n">
        <x:f>IF(COUNT(C88:G88)=0,"",SUM(C88:G88))</x:f>
        <x:v>14787</x:v>
      </x:c>
      <x:c r="I88" s="2" t="str">
        <x:v>Available</x:v>
      </x:c>
    </x:row>
    <x:row r="89" ht="22" customHeight="1">
      <x:c r="A89" s="2" t="str">
        <x:v>2023-02</x:v>
      </x:c>
      <x:c r="B89" s="2" t="str">
        <x:v>2022-23</x:v>
      </x:c>
      <x:c r="C89" s="8" t="n">
        <x:v>2707</x:v>
      </x:c>
      <x:c r="D89" s="8" t="n">
        <x:v>75</x:v>
      </x:c>
      <x:c r="E89" s="8" t="n">
        <x:v>20</x:v>
      </x:c>
      <x:c r="F89" s="8" t="n">
        <x:v>0</x:v>
      </x:c>
      <x:c r="G89" s="8" t="n">
        <x:v>2436</x:v>
      </x:c>
      <x:c r="H89" s="8" t="n">
        <x:f>IF(COUNT(C89:G89)=0,"",SUM(C89:G89))</x:f>
        <x:v>5238</x:v>
      </x:c>
      <x:c r="I89" s="2" t="str">
        <x:v>Available</x:v>
      </x:c>
    </x:row>
    <x:row r="90" ht="22" customHeight="1">
      <x:c r="A90" s="2" t="str">
        <x:v>2023-03</x:v>
      </x:c>
      <x:c r="B90" s="2" t="str">
        <x:v>2022-23</x:v>
      </x:c>
      <x:c r="C90" s="8" t="n">
        <x:v>12112</x:v>
      </x:c>
      <x:c r="D90" s="8" t="n">
        <x:v>457</x:v>
      </x:c>
      <x:c r="E90" s="8" t="n">
        <x:v>136</x:v>
      </x:c>
      <x:c r="F90" s="8" t="n">
        <x:v>2</x:v>
      </x:c>
      <x:c r="G90" s="8" t="n">
        <x:v>3275</x:v>
      </x:c>
      <x:c r="H90" s="8" t="n">
        <x:f>IF(COUNT(C90:G90)=0,"",SUM(C90:G90))</x:f>
        <x:v>15982</x:v>
      </x:c>
      <x:c r="I90" s="2" t="str">
        <x:v>Available</x:v>
      </x:c>
    </x:row>
    <x:row r="91" ht="22" customHeight="1">
      <x:c r="A91" s="2" t="str">
        <x:v>2023-04</x:v>
      </x:c>
      <x:c r="B91" s="2" t="str">
        <x:v>2023-24</x:v>
      </x:c>
      <x:c r="C91" s="8" t="n">
        <x:v>15523</x:v>
      </x:c>
      <x:c r="D91" s="8" t="n">
        <x:v>881</x:v>
      </x:c>
      <x:c r="E91" s="8" t="n">
        <x:v>193</x:v>
      </x:c>
      <x:c r="F91" s="8" t="n">
        <x:v>2</x:v>
      </x:c>
      <x:c r="G91" s="8" t="n">
        <x:v>4335</x:v>
      </x:c>
      <x:c r="H91" s="8" t="n">
        <x:f>IF(COUNT(C91:G91)=0,"",SUM(C91:G91))</x:f>
        <x:v>20934</x:v>
      </x:c>
      <x:c r="I91" s="2" t="str">
        <x:v>Available</x:v>
      </x:c>
    </x:row>
    <x:row r="92" ht="22" customHeight="1">
      <x:c r="A92" s="2" t="str">
        <x:v>2023-05</x:v>
      </x:c>
      <x:c r="B92" s="2" t="str">
        <x:v>2023-24</x:v>
      </x:c>
      <x:c r="C92" s="8" t="n">
        <x:v>15929</x:v>
      </x:c>
      <x:c r="D92" s="8" t="n">
        <x:v>877</x:v>
      </x:c>
      <x:c r="E92" s="8" t="n">
        <x:v>213</x:v>
      </x:c>
      <x:c r="F92" s="8" t="n">
        <x:v>4</x:v>
      </x:c>
      <x:c r="G92" s="8" t="n">
        <x:v>5753</x:v>
      </x:c>
      <x:c r="H92" s="8" t="n">
        <x:f>IF(COUNT(C92:G92)=0,"",SUM(C92:G92))</x:f>
        <x:v>22776</x:v>
      </x:c>
      <x:c r="I92" s="2" t="str">
        <x:v>Available</x:v>
      </x:c>
    </x:row>
    <x:row r="93" ht="22" customHeight="1">
      <x:c r="A93" s="2" t="str">
        <x:v>2023-06</x:v>
      </x:c>
      <x:c r="B93" s="2" t="str">
        <x:v>2023-24</x:v>
      </x:c>
      <x:c r="C93" s="8" t="n">
        <x:v>12753</x:v>
      </x:c>
      <x:c r="D93" s="8" t="n">
        <x:v>734</x:v>
      </x:c>
      <x:c r="E93" s="8" t="n">
        <x:v>194</x:v>
      </x:c>
      <x:c r="F93" s="8" t="n">
        <x:v>15</x:v>
      </x:c>
      <x:c r="G93" s="8" t="n">
        <x:v>3672</x:v>
      </x:c>
      <x:c r="H93" s="8" t="n">
        <x:f>IF(COUNT(C93:G93)=0,"",SUM(C93:G93))</x:f>
        <x:v>17368</x:v>
      </x:c>
      <x:c r="I93" s="2" t="str">
        <x:v>Available</x:v>
      </x:c>
    </x:row>
    <x:row r="94" ht="22" customHeight="1">
      <x:c r="A94" s="2" t="str">
        <x:v>2023-07</x:v>
      </x:c>
      <x:c r="B94" s="2" t="str">
        <x:v>2023-24</x:v>
      </x:c>
      <x:c r="C94" s="8" t="n">
        <x:v>15598</x:v>
      </x:c>
      <x:c r="D94" s="8" t="n">
        <x:v>898</x:v>
      </x:c>
      <x:c r="E94" s="8" t="n">
        <x:v>201</x:v>
      </x:c>
      <x:c r="F94" s="8" t="n">
        <x:v>1</x:v>
      </x:c>
      <x:c r="G94" s="8" t="n">
        <x:v>4874</x:v>
      </x:c>
      <x:c r="H94" s="8" t="n">
        <x:f>IF(COUNT(C94:G94)=0,"",SUM(C94:G94))</x:f>
        <x:v>21572</x:v>
      </x:c>
      <x:c r="I94" s="2" t="str">
        <x:v>Available</x:v>
      </x:c>
    </x:row>
    <x:row r="95" ht="22" customHeight="1">
      <x:c r="A95" s="2" t="str">
        <x:v>2023-08</x:v>
      </x:c>
      <x:c r="B95" s="2" t="str">
        <x:v>2023-24</x:v>
      </x:c>
      <x:c r="C95" s="8" t="n">
        <x:v>14201</x:v>
      </x:c>
      <x:c r="D95" s="8" t="n">
        <x:v>923</x:v>
      </x:c>
      <x:c r="E95" s="8" t="n">
        <x:v>191</x:v>
      </x:c>
      <x:c r="F95" s="8" t="n">
        <x:v>5</x:v>
      </x:c>
      <x:c r="G95" s="8" t="n">
        <x:v>4668</x:v>
      </x:c>
      <x:c r="H95" s="8" t="n">
        <x:f>IF(COUNT(C95:G95)=0,"",SUM(C95:G95))</x:f>
        <x:v>19988</x:v>
      </x:c>
      <x:c r="I95" s="2" t="str">
        <x:v>Available</x:v>
      </x:c>
    </x:row>
    <x:row r="96" ht="22" customHeight="1">
      <x:c r="A96" s="2" t="str">
        <x:v>2023-09</x:v>
      </x:c>
      <x:c r="B96" s="2" t="str">
        <x:v>2023-24</x:v>
      </x:c>
      <x:c r="C96" s="8" t="n">
        <x:v>12931</x:v>
      </x:c>
      <x:c r="D96" s="8" t="n">
        <x:v>874</x:v>
      </x:c>
      <x:c r="E96" s="8" t="n">
        <x:v>191</x:v>
      </x:c>
      <x:c r="F96" s="8" t="n">
        <x:v>0</x:v>
      </x:c>
      <x:c r="G96" s="8" t="n">
        <x:v>4359</x:v>
      </x:c>
      <x:c r="H96" s="8" t="n">
        <x:f>IF(COUNT(C96:G96)=0,"",SUM(C96:G96))</x:f>
        <x:v>18355</x:v>
      </x:c>
      <x:c r="I96" s="2" t="str">
        <x:v>Available</x:v>
      </x:c>
    </x:row>
    <x:row r="97" ht="22" customHeight="1">
      <x:c r="A97" s="2" t="str">
        <x:v>2023-10</x:v>
      </x:c>
      <x:c r="B97" s="2" t="str">
        <x:v>2023-24</x:v>
      </x:c>
      <x:c r="C97" s="8" t="n">
        <x:v>14361</x:v>
      </x:c>
      <x:c r="D97" s="8" t="n">
        <x:v>1042</x:v>
      </x:c>
      <x:c r="E97" s="8" t="n">
        <x:v>200</x:v>
      </x:c>
      <x:c r="F97" s="8" t="n">
        <x:v>6</x:v>
      </x:c>
      <x:c r="G97" s="8" t="n">
        <x:v>5095</x:v>
      </x:c>
      <x:c r="H97" s="8" t="n">
        <x:f>IF(COUNT(C97:G97)=0,"",SUM(C97:G97))</x:f>
        <x:v>20704</x:v>
      </x:c>
      <x:c r="I97" s="2" t="str">
        <x:v>Available</x:v>
      </x:c>
    </x:row>
    <x:row r="98" ht="22" customHeight="1">
      <x:c r="A98" s="2" t="str">
        <x:v>2023-11</x:v>
      </x:c>
      <x:c r="B98" s="2" t="str">
        <x:v>2023-24</x:v>
      </x:c>
      <x:c r="C98" s="8" t="n">
        <x:v>12346</x:v>
      </x:c>
      <x:c r="D98" s="8" t="n">
        <x:v>849</x:v>
      </x:c>
      <x:c r="E98" s="8" t="n">
        <x:v>149</x:v>
      </x:c>
      <x:c r="F98" s="8" t="n">
        <x:v>11</x:v>
      </x:c>
      <x:c r="G98" s="8" t="n">
        <x:v>4722</x:v>
      </x:c>
      <x:c r="H98" s="8" t="n">
        <x:f>IF(COUNT(C98:G98)=0,"",SUM(C98:G98))</x:f>
        <x:v>18077</x:v>
      </x:c>
      <x:c r="I98" s="2" t="str">
        <x:v>Available</x:v>
      </x:c>
    </x:row>
    <x:row r="99" ht="22" customHeight="1">
      <x:c r="A99" s="2" t="str">
        <x:v>2023-12</x:v>
      </x:c>
      <x:c r="B99" s="2" t="str">
        <x:v>2023-24</x:v>
      </x:c>
      <x:c r="C99" s="8" t="n">
        <x:v>13686</x:v>
      </x:c>
      <x:c r="D99" s="8" t="n">
        <x:v>928</x:v>
      </x:c>
      <x:c r="E99" s="8" t="n">
        <x:v>194</x:v>
      </x:c>
      <x:c r="F99" s="8" t="n">
        <x:v>5</x:v>
      </x:c>
      <x:c r="G99" s="8" t="n">
        <x:v>5046</x:v>
      </x:c>
      <x:c r="H99" s="8" t="n">
        <x:f>IF(COUNT(C99:G99)=0,"",SUM(C99:G99))</x:f>
        <x:v>19859</x:v>
      </x:c>
      <x:c r="I99" s="2" t="str">
        <x:v>Available</x:v>
      </x:c>
    </x:row>
    <x:row r="100" ht="22" customHeight="1">
      <x:c r="A100" s="2" t="str">
        <x:v>2024-01</x:v>
      </x:c>
      <x:c r="B100" s="2" t="str">
        <x:v>2023-24</x:v>
      </x:c>
      <x:c r="C100" s="8" t="n">
        <x:v>13283</x:v>
      </x:c>
      <x:c r="D100" s="8" t="n">
        <x:v>851</x:v>
      </x:c>
      <x:c r="E100" s="8" t="n">
        <x:v>193</x:v>
      </x:c>
      <x:c r="F100" s="8" t="n">
        <x:v>6</x:v>
      </x:c>
      <x:c r="G100" s="8" t="n">
        <x:v>5276</x:v>
      </x:c>
      <x:c r="H100" s="8" t="n">
        <x:f>IF(COUNT(C100:G100)=0,"",SUM(C100:G100))</x:f>
        <x:v>19609</x:v>
      </x:c>
      <x:c r="I100" s="2" t="str">
        <x:v>Available</x:v>
      </x:c>
    </x:row>
    <x:row r="101" ht="22" customHeight="1">
      <x:c r="A101" s="2" t="str">
        <x:v>2024-02</x:v>
      </x:c>
      <x:c r="B101" s="2" t="str">
        <x:v>2023-24</x:v>
      </x:c>
      <x:c r="C101" s="8" t="n">
        <x:v>16035</x:v>
      </x:c>
      <x:c r="D101" s="8" t="n">
        <x:v>1031</x:v>
      </x:c>
      <x:c r="E101" s="8" t="n">
        <x:v>198</x:v>
      </x:c>
      <x:c r="F101" s="8" t="n">
        <x:v>3</x:v>
      </x:c>
      <x:c r="G101" s="8" t="n">
        <x:v>5801</x:v>
      </x:c>
      <x:c r="H101" s="8" t="n">
        <x:f>IF(COUNT(C101:G101)=0,"",SUM(C101:G101))</x:f>
        <x:v>23068</x:v>
      </x:c>
      <x:c r="I101" s="2" t="str">
        <x:v>Available</x:v>
      </x:c>
    </x:row>
    <x:row r="102" ht="22" customHeight="1">
      <x:c r="A102" s="2" t="str">
        <x:v>2024-03</x:v>
      </x:c>
      <x:c r="B102" s="2" t="str">
        <x:v>2023-24</x:v>
      </x:c>
      <x:c r="C102" s="8" t="n">
        <x:v>15422</x:v>
      </x:c>
      <x:c r="D102" s="8" t="n">
        <x:v>1073</x:v>
      </x:c>
      <x:c r="E102" s="8" t="n">
        <x:v>103</x:v>
      </x:c>
      <x:c r="F102" s="8" t="n">
        <x:v>4</x:v>
      </x:c>
      <x:c r="G102" s="8" t="n">
        <x:v>5381</x:v>
      </x:c>
      <x:c r="H102" s="8" t="n">
        <x:f>IF(COUNT(C102:G102)=0,"",SUM(C102:G102))</x:f>
        <x:v>21983</x:v>
      </x:c>
      <x:c r="I102" s="2" t="str">
        <x:v>Available</x:v>
      </x:c>
    </x:row>
    <x:row r="103" ht="22" customHeight="1">
      <x:c r="A103" s="2" t="str">
        <x:v>2024-04</x:v>
      </x:c>
      <x:c r="B103" s="2" t="str">
        <x:v>2024-25</x:v>
      </x:c>
      <x:c r="C103" s="8" t="n">
        <x:v>14883</x:v>
      </x:c>
      <x:c r="D103" s="8" t="n">
        <x:v>984</x:v>
      </x:c>
      <x:c r="E103" s="8" t="n">
        <x:v>106</x:v>
      </x:c>
      <x:c r="F103" s="8" t="n">
        <x:v>9</x:v>
      </x:c>
      <x:c r="G103" s="8" t="n">
        <x:v>5896</x:v>
      </x:c>
      <x:c r="H103" s="8" t="n">
        <x:f>IF(COUNT(C103:G103)=0,"",SUM(C103:G103))</x:f>
        <x:v>21878</x:v>
      </x:c>
      <x:c r="I103" s="2" t="str">
        <x:v>Available</x:v>
      </x:c>
    </x:row>
    <x:row r="104" ht="22" customHeight="1">
      <x:c r="A104" s="2" t="str">
        <x:v>2024-05</x:v>
      </x:c>
      <x:c r="B104" s="2" t="str">
        <x:v>2024-25</x:v>
      </x:c>
      <x:c r="C104" s="8" t="n">
        <x:v>14933</x:v>
      </x:c>
      <x:c r="D104" s="8" t="n">
        <x:v>1042</x:v>
      </x:c>
      <x:c r="E104" s="8" t="n">
        <x:v>101</x:v>
      </x:c>
      <x:c r="F104" s="8" t="n">
        <x:v>5</x:v>
      </x:c>
      <x:c r="G104" s="8" t="n">
        <x:v>5464</x:v>
      </x:c>
      <x:c r="H104" s="8" t="n">
        <x:f>IF(COUNT(C104:G104)=0,"",SUM(C104:G104))</x:f>
        <x:v>21545</x:v>
      </x:c>
      <x:c r="I104" s="2" t="str">
        <x:v>Available</x:v>
      </x:c>
    </x:row>
    <x:row r="105" ht="22" customHeight="1">
      <x:c r="A105" s="2" t="str">
        <x:v>2024-06</x:v>
      </x:c>
      <x:c r="B105" s="2" t="str">
        <x:v>2024-25</x:v>
      </x:c>
      <x:c r="C105" s="8" t="n">
        <x:v>14237</x:v>
      </x:c>
      <x:c r="D105" s="8" t="n">
        <x:v>1016</x:v>
      </x:c>
      <x:c r="E105" s="8" t="n">
        <x:v>115</x:v>
      </x:c>
      <x:c r="F105" s="8" t="n">
        <x:v>7</x:v>
      </x:c>
      <x:c r="G105" s="8" t="n">
        <x:v>6362</x:v>
      </x:c>
      <x:c r="H105" s="8" t="n">
        <x:f>IF(COUNT(C105:G105)=0,"",SUM(C105:G105))</x:f>
        <x:v>21737</x:v>
      </x:c>
      <x:c r="I105" s="2" t="str">
        <x:v>Available</x:v>
      </x:c>
    </x:row>
    <x:row r="106" ht="22" customHeight="1">
      <x:c r="A106" s="2" t="str">
        <x:v>2024-07</x:v>
      </x:c>
      <x:c r="B106" s="2" t="str">
        <x:v>2024-25</x:v>
      </x:c>
      <x:c r="C106" s="8" t="n">
        <x:v>13764</x:v>
      </x:c>
      <x:c r="D106" s="8" t="n">
        <x:v>1003</x:v>
      </x:c>
      <x:c r="E106" s="8" t="n">
        <x:v>118</x:v>
      </x:c>
      <x:c r="F106" s="8" t="n">
        <x:v>2</x:v>
      </x:c>
      <x:c r="G106" s="8" t="n">
        <x:v>5896</x:v>
      </x:c>
      <x:c r="H106" s="8" t="n">
        <x:f>IF(COUNT(C106:G106)=0,"",SUM(C106:G106))</x:f>
        <x:v>20783</x:v>
      </x:c>
      <x:c r="I106" s="2" t="str">
        <x:v>Available</x:v>
      </x:c>
    </x:row>
    <x:row r="107" ht="22" customHeight="1">
      <x:c r="A107" s="2" t="str">
        <x:v>2024-08</x:v>
      </x:c>
      <x:c r="B107" s="2" t="str">
        <x:v>2024-25</x:v>
      </x:c>
      <x:c r="C107" s="8" t="n">
        <x:v>13631</x:v>
      </x:c>
      <x:c r="D107" s="8" t="n">
        <x:v>902</x:v>
      </x:c>
      <x:c r="E107" s="8" t="n">
        <x:v>138</x:v>
      </x:c>
      <x:c r="F107" s="8" t="n">
        <x:v>0</x:v>
      </x:c>
      <x:c r="G107" s="8" t="n">
        <x:v>5700</x:v>
      </x:c>
      <x:c r="H107" s="8" t="n">
        <x:f>IF(COUNT(C107:G107)=0,"",SUM(C107:G107))</x:f>
        <x:v>20371</x:v>
      </x:c>
      <x:c r="I107" s="2" t="str">
        <x:v>Available</x:v>
      </x:c>
    </x:row>
    <x:row r="108" ht="22" customHeight="1">
      <x:c r="A108" s="2" t="str">
        <x:v>2024-09</x:v>
      </x:c>
      <x:c r="B108" s="2" t="str">
        <x:v>2024-25</x:v>
      </x:c>
      <x:c r="C108" s="8" t="n">
        <x:v>10306</x:v>
      </x:c>
      <x:c r="D108" s="8" t="n">
        <x:v>718</x:v>
      </x:c>
      <x:c r="E108" s="8" t="n">
        <x:v>83</x:v>
      </x:c>
      <x:c r="F108" s="8" t="n">
        <x:v>2</x:v>
      </x:c>
      <x:c r="G108" s="8" t="n">
        <x:v>4703</x:v>
      </x:c>
      <x:c r="H108" s="8" t="n">
        <x:f>IF(COUNT(C108:G108)=0,"",SUM(C108:G108))</x:f>
        <x:v>15812</x:v>
      </x:c>
      <x:c r="I108" s="2" t="str">
        <x:v>Available</x:v>
      </x:c>
    </x:row>
    <x:row r="109" ht="22" customHeight="1">
      <x:c r="A109" s="2" t="str">
        <x:v>2024-10</x:v>
      </x:c>
      <x:c r="B109" s="2" t="str">
        <x:v>2024-25</x:v>
      </x:c>
      <x:c r="C109" s="8" t="n">
        <x:v>11288</x:v>
      </x:c>
      <x:c r="D109" s="8" t="n">
        <x:v>818</x:v>
      </x:c>
      <x:c r="E109" s="8" t="n">
        <x:v>97</x:v>
      </x:c>
      <x:c r="F109" s="8" t="n">
        <x:v>4</x:v>
      </x:c>
      <x:c r="G109" s="8" t="n">
        <x:v>4461</x:v>
      </x:c>
      <x:c r="H109" s="8" t="n">
        <x:f>IF(COUNT(C109:G109)=0,"",SUM(C109:G109))</x:f>
        <x:v>16668</x:v>
      </x:c>
      <x:c r="I109" s="2" t="str">
        <x:v>Available</x:v>
      </x:c>
    </x:row>
    <x:row r="110" ht="22" customHeight="1">
      <x:c r="A110" s="2" t="str">
        <x:v>2024-11</x:v>
      </x:c>
      <x:c r="B110" s="2" t="str">
        <x:v>2024-25</x:v>
      </x:c>
      <x:c r="C110" s="8" t="n">
        <x:v>11689</x:v>
      </x:c>
      <x:c r="D110" s="8" t="n">
        <x:v>821</x:v>
      </x:c>
      <x:c r="E110" s="8" t="n">
        <x:v>96</x:v>
      </x:c>
      <x:c r="F110" s="8" t="n">
        <x:v>5</x:v>
      </x:c>
      <x:c r="G110" s="8" t="n">
        <x:v>4100</x:v>
      </x:c>
      <x:c r="H110" s="8" t="n">
        <x:f>IF(COUNT(C110:G110)=0,"",SUM(C110:G110))</x:f>
        <x:v>16711</x:v>
      </x:c>
      <x:c r="I110" s="2" t="str">
        <x:v>Available</x:v>
      </x:c>
    </x:row>
    <x:row r="111" ht="22" customHeight="1">
      <x:c r="A111" s="2" t="str">
        <x:v>2024-12</x:v>
      </x:c>
      <x:c r="B111" s="2" t="str">
        <x:v>2024-25</x:v>
      </x:c>
      <x:c r="C111" s="8" t="n">
        <x:v>11624</x:v>
      </x:c>
      <x:c r="D111" s="8" t="n">
        <x:v>814</x:v>
      </x:c>
      <x:c r="E111" s="8" t="n">
        <x:v>131</x:v>
      </x:c>
      <x:c r="F111" s="8" t="n">
        <x:v>4</x:v>
      </x:c>
      <x:c r="G111" s="8" t="n">
        <x:v>5666</x:v>
      </x:c>
      <x:c r="H111" s="8" t="n">
        <x:f>IF(COUNT(C111:G111)=0,"",SUM(C111:G111))</x:f>
        <x:v>18239</x:v>
      </x:c>
      <x:c r="I111" s="2" t="str">
        <x:v>Available</x:v>
      </x:c>
    </x:row>
    <x:row r="112" ht="22" customHeight="1">
      <x:c r="A112" s="2" t="str">
        <x:v>2025-01</x:v>
      </x:c>
      <x:c r="B112" s="2" t="str">
        <x:v>2024-25</x:v>
      </x:c>
      <x:c r="C112" s="8" t="n">
        <x:v>15601</x:v>
      </x:c>
      <x:c r="D112" s="8" t="n">
        <x:v>1054</x:v>
      </x:c>
      <x:c r="E112" s="8" t="n">
        <x:v>126</x:v>
      </x:c>
      <x:c r="F112" s="8" t="n">
        <x:v>7</x:v>
      </x:c>
      <x:c r="G112" s="8" t="n">
        <x:v>6298</x:v>
      </x:c>
      <x:c r="H112" s="8" t="n">
        <x:f>IF(COUNT(C112:G112)=0,"",SUM(C112:G112))</x:f>
        <x:v>23086</x:v>
      </x:c>
      <x:c r="I112" s="2" t="str">
        <x:v>Available</x:v>
      </x:c>
    </x:row>
    <x:row r="113" ht="22" customHeight="1">
      <x:c r="A113" s="2" t="str">
        <x:v>2025-02</x:v>
      </x:c>
      <x:c r="B113" s="2" t="str">
        <x:v>2024-25</x:v>
      </x:c>
      <x:c r="C113" s="8" t="n">
        <x:v>16441</x:v>
      </x:c>
      <x:c r="D113" s="8" t="n">
        <x:v>1092</x:v>
      </x:c>
      <x:c r="E113" s="8" t="n">
        <x:v>146</x:v>
      </x:c>
      <x:c r="F113" s="8" t="n">
        <x:v>3</x:v>
      </x:c>
      <x:c r="G113" s="8" t="n">
        <x:v>5400</x:v>
      </x:c>
      <x:c r="H113" s="8" t="n">
        <x:f>IF(COUNT(C113:G113)=0,"",SUM(C113:G113))</x:f>
        <x:v>23082</x:v>
      </x:c>
      <x:c r="I113" s="2" t="str">
        <x:v>Available</x:v>
      </x:c>
    </x:row>
    <x:row r="114" ht="22" customHeight="1">
      <x:c r="A114" s="2" t="str">
        <x:v>2025-03</x:v>
      </x:c>
      <x:c r="B114" s="2" t="str">
        <x:v>2024-25</x:v>
      </x:c>
      <x:c r="C114" s="8" t="n">
        <x:v>19779</x:v>
      </x:c>
      <x:c r="D114" s="8" t="n">
        <x:v>1190</x:v>
      </x:c>
      <x:c r="E114" s="8" t="n">
        <x:v>178</x:v>
      </x:c>
      <x:c r="F114" s="8" t="n">
        <x:v>9</x:v>
      </x:c>
      <x:c r="G114" s="8" t="n">
        <x:v>8723</x:v>
      </x:c>
      <x:c r="H114" s="8" t="n">
        <x:f>IF(COUNT(C114:G114)=0,"",SUM(C114:G114))</x:f>
        <x:v>29879</x:v>
      </x:c>
      <x:c r="I114" s="2" t="str">
        <x:v>Available</x:v>
      </x:c>
    </x:row>
    <x:row r="115" ht="22" customHeight="1">
      <x:c r="A115" s="2" t="str">
        <x:v>2025-04</x:v>
      </x:c>
      <x:c r="B115" s="2" t="str">
        <x:v>2025-26</x:v>
      </x:c>
      <x:c r="C115" s="8" t="n">
        <x:v>22074</x:v>
      </x:c>
      <x:c r="D115" s="8" t="n">
        <x:v>1531</x:v>
      </x:c>
      <x:c r="E115" s="8" t="n">
        <x:v>167</x:v>
      </x:c>
      <x:c r="F115" s="8" t="n">
        <x:v>13</x:v>
      </x:c>
      <x:c r="G115" s="8" t="n">
        <x:v>8047</x:v>
      </x:c>
      <x:c r="H115" s="8" t="n">
        <x:f>IF(COUNT(C115:G115)=0,"",SUM(C115:G115))</x:f>
        <x:v>31832</x:v>
      </x:c>
      <x:c r="I115" s="2" t="str">
        <x:v>Available</x:v>
      </x:c>
    </x:row>
    <x:row r="116" ht="22" customHeight="1">
      <x:c r="A116" s="2" t="str">
        <x:v>2025-05</x:v>
      </x:c>
      <x:c r="B116" s="2" t="str">
        <x:v>2025-26</x:v>
      </x:c>
      <x:c r="C116" s="8" t="n">
        <x:v>19148</x:v>
      </x:c>
      <x:c r="D116" s="8" t="n">
        <x:v>1414</x:v>
      </x:c>
      <x:c r="E116" s="8" t="n">
        <x:v>152</x:v>
      </x:c>
      <x:c r="F116" s="8" t="n">
        <x:v>6</x:v>
      </x:c>
      <x:c r="G116" s="8" t="n">
        <x:v>7487</x:v>
      </x:c>
      <x:c r="H116" s="8" t="n">
        <x:f>IF(COUNT(C116:G116)=0,"",SUM(C116:G116))</x:f>
        <x:v>28207</x:v>
      </x:c>
      <x:c r="I116" s="2" t="str">
        <x:v>Available</x:v>
      </x:c>
    </x:row>
    <x:row r="117" ht="22" customHeight="1">
      <x:c r="A117" s="2" t="str">
        <x:v>2025-06</x:v>
      </x:c>
      <x:c r="B117" s="2" t="str">
        <x:v>2025-26</x:v>
      </x:c>
      <x:c r="C117" s="8" t="n">
        <x:v>15418</x:v>
      </x:c>
      <x:c r="D117" s="8" t="n">
        <x:v>1111</x:v>
      </x:c>
      <x:c r="E117" s="8" t="n">
        <x:v>116</x:v>
      </x:c>
      <x:c r="F117" s="8" t="n">
        <x:v>9</x:v>
      </x:c>
      <x:c r="G117" s="8" t="n">
        <x:v>7534</x:v>
      </x:c>
      <x:c r="H117" s="8" t="n">
        <x:f>IF(COUNT(C117:G117)=0,"",SUM(C117:G117))</x:f>
        <x:v>24188</x:v>
      </x:c>
      <x:c r="I117" s="2" t="str">
        <x:v>Available</x:v>
      </x:c>
    </x:row>
    <x:row r="118" ht="22" customHeight="1">
      <x:c r="A118" s="2" t="str">
        <x:v>2025-07</x:v>
      </x:c>
      <x:c r="B118" s="2" t="str">
        <x:v>2025-26</x:v>
      </x:c>
      <x:c r="C118" s="8" t="n">
        <x:v>16271</x:v>
      </x:c>
      <x:c r="D118" s="8" t="n">
        <x:v>1146</x:v>
      </x:c>
      <x:c r="E118" s="8" t="n">
        <x:v>133</x:v>
      </x:c>
      <x:c r="F118" s="8" t="n">
        <x:v>5</x:v>
      </x:c>
      <x:c r="G118" s="8" t="n">
        <x:v>7343</x:v>
      </x:c>
      <x:c r="H118" s="8" t="n">
        <x:f>IF(COUNT(C118:G118)=0,"",SUM(C118:G118))</x:f>
        <x:v>24898</x:v>
      </x:c>
      <x:c r="I118" s="2" t="str">
        <x:v>Available</x:v>
      </x:c>
    </x:row>
    <x:row r="119" ht="22" customHeight="1">
      <x:c r="A119" s="2" t="str">
        <x:v>2025-08</x:v>
      </x:c>
      <x:c r="B119" s="2" t="str">
        <x:v>2025-26</x:v>
      </x:c>
      <x:c r="C119" s="8" t="n">
        <x:v>18777</x:v>
      </x:c>
      <x:c r="D119" s="8" t="n">
        <x:v>1256</x:v>
      </x:c>
      <x:c r="E119" s="8" t="n">
        <x:v>132</x:v>
      </x:c>
      <x:c r="F119" s="8" t="n">
        <x:v>5</x:v>
      </x:c>
      <x:c r="G119" s="8" t="n">
        <x:v>6939</x:v>
      </x:c>
      <x:c r="H119" s="8" t="n">
        <x:f>IF(COUNT(C119:G119)=0,"",SUM(C119:G119))</x:f>
        <x:v>27109</x:v>
      </x:c>
      <x:c r="I119" s="2" t="str">
        <x:v>Available</x:v>
      </x:c>
    </x:row>
    <x:row r="120" ht="22" customHeight="1">
      <x:c r="A120" s="2" t="str">
        <x:v>2025-09</x:v>
      </x:c>
      <x:c r="B120" s="2" t="str">
        <x:v>2025-26</x:v>
      </x:c>
      <x:c r="C120" s="8" t="n">
        <x:v>21497</x:v>
      </x:c>
      <x:c r="D120" s="8" t="n">
        <x:v>1477</x:v>
      </x:c>
      <x:c r="E120" s="8" t="n">
        <x:v>135</x:v>
      </x:c>
      <x:c r="F120" s="8" t="n">
        <x:v>13</x:v>
      </x:c>
      <x:c r="G120" s="8" t="n">
        <x:v>7935</x:v>
      </x:c>
      <x:c r="H120" s="8" t="n">
        <x:f>IF(COUNT(C120:G120)=0,"",SUM(C120:G120))</x:f>
        <x:v>31057</x:v>
      </x:c>
      <x:c r="I120" s="2" t="str">
        <x:v>Available</x:v>
      </x:c>
    </x:row>
    <x:row r="121" ht="22" customHeight="1">
      <x:c r="A121" s="2" t="str">
        <x:v>2025-10</x:v>
      </x:c>
      <x:c r="B121" s="2" t="str">
        <x:v>2025-26</x:v>
      </x:c>
      <x:c r="C121" s="8" t="n">
        <x:v>14324</x:v>
      </x:c>
      <x:c r="D121" s="8" t="n">
        <x:v>958</x:v>
      </x:c>
      <x:c r="E121" s="8" t="n">
        <x:v>100</x:v>
      </x:c>
      <x:c r="F121" s="8" t="n">
        <x:v>5</x:v>
      </x:c>
      <x:c r="G121" s="8" t="n">
        <x:v>6176</x:v>
      </x:c>
      <x:c r="H121" s="8" t="n">
        <x:f>IF(COUNT(C121:G121)=0,"",SUM(C121:G121))</x:f>
        <x:v>21563</x:v>
      </x:c>
      <x:c r="I121" s="2" t="str">
        <x:v>Available</x:v>
      </x:c>
    </x:row>
    <x:row r="122" ht="22" customHeight="1">
      <x:c r="A122" s="2" t="str">
        <x:v>2025-11</x:v>
      </x:c>
      <x:c r="B122" s="2" t="str">
        <x:v>2025-26</x:v>
      </x:c>
      <x:c r="C122" s="8" t="n">
        <x:v>12956</x:v>
      </x:c>
      <x:c r="D122" s="8" t="n">
        <x:v>880</x:v>
      </x:c>
      <x:c r="E122" s="8" t="n">
        <x:v>77</x:v>
      </x:c>
      <x:c r="F122" s="8" t="n">
        <x:v>5</x:v>
      </x:c>
      <x:c r="G122" s="8" t="n">
        <x:v>7174</x:v>
      </x:c>
      <x:c r="H122" s="8" t="n">
        <x:f>IF(COUNT(C122:G122)=0,"",SUM(C122:G122))</x:f>
        <x:v>21092</x:v>
      </x:c>
      <x:c r="I122" s="2" t="str">
        <x:v>Available</x:v>
      </x:c>
    </x:row>
    <x:row r="123" ht="22" customHeight="1">
      <x:c r="A123" s="2" t="str">
        <x:v>2025-12</x:v>
      </x:c>
      <x:c r="B123" s="2" t="str">
        <x:v>2025-26</x:v>
      </x:c>
      <x:c r="C123" s="8" t="n">
        <x:v>24913</x:v>
      </x:c>
      <x:c r="D123" s="8" t="n">
        <x:v>1509</x:v>
      </x:c>
      <x:c r="E123" s="8" t="n">
        <x:v>165</x:v>
      </x:c>
      <x:c r="F123" s="8" t="n">
        <x:v>10</x:v>
      </x:c>
      <x:c r="G123" s="8" t="n">
        <x:v>7980</x:v>
      </x:c>
      <x:c r="H123" s="8" t="n">
        <x:f>IF(COUNT(C123:G123)=0,"",SUM(C123:G123))</x:f>
        <x:v>34577</x:v>
      </x:c>
      <x:c r="I123" s="2" t="str">
        <x:v>Available</x:v>
      </x:c>
    </x:row>
    <x:row r="124" ht="22" customHeight="1">
      <x:c r="A124" s="2" t="str">
        <x:v>2026-01</x:v>
      </x:c>
      <x:c r="B124" s="2" t="str">
        <x:v>2025-26</x:v>
      </x:c>
      <x:c r="C124" s="8" t="n">
        <x:v>21731</x:v>
      </x:c>
      <x:c r="D124" s="8" t="n">
        <x:v>1383</x:v>
      </x:c>
      <x:c r="E124" s="8" t="n">
        <x:v>155</x:v>
      </x:c>
      <x:c r="F124" s="8" t="n">
        <x:v>7</x:v>
      </x:c>
      <x:c r="G124" s="8" t="n">
        <x:v>10081</x:v>
      </x:c>
      <x:c r="H124" s="8" t="n">
        <x:f>IF(COUNT(C124:G124)=0,"",SUM(C124:G124))</x:f>
        <x:v>33357</x:v>
      </x:c>
      <x:c r="I124" s="2" t="str">
        <x:v>Available</x:v>
      </x:c>
    </x:row>
    <x:row r="125" ht="22" customHeight="1">
      <x:c r="A125" s="2" t="str">
        <x:v>2026-02</x:v>
      </x:c>
      <x:c r="B125" s="2" t="str">
        <x:v>2025-26</x:v>
      </x:c>
      <x:c r="C125" s="8" t="n">
        <x:v>22626</x:v>
      </x:c>
      <x:c r="D125" s="8" t="n">
        <x:v>1352</x:v>
      </x:c>
      <x:c r="E125" s="8" t="n">
        <x:v>158</x:v>
      </x:c>
      <x:c r="F125" s="8" t="n">
        <x:v>8</x:v>
      </x:c>
      <x:c r="G125" s="8" t="n">
        <x:v>9780</x:v>
      </x:c>
      <x:c r="H125" s="8" t="n">
        <x:f>IF(COUNT(C125:G125)=0,"",SUM(C125:G125))</x:f>
        <x:v>33924</x:v>
      </x:c>
      <x:c r="I125" s="2" t="str">
        <x:v>Available</x:v>
      </x:c>
    </x:row>
    <x:row r="126" ht="22" customHeight="1">
      <x:c r="A126" s="2" t="str">
        <x:v>2026-03</x:v>
      </x:c>
      <x:c r="B126" s="2" t="str">
        <x:v>2025-26</x:v>
      </x:c>
      <x:c r="C126" s="8" t="n">
        <x:v>20813</x:v>
      </x:c>
      <x:c r="D126" s="8" t="n">
        <x:v>1346</x:v>
      </x:c>
      <x:c r="E126" s="8" t="n">
        <x:v>161</x:v>
      </x:c>
      <x:c r="F126" s="8" t="n">
        <x:v>10</x:v>
      </x:c>
      <x:c r="G126" s="8" t="n">
        <x:v>9489</x:v>
      </x:c>
      <x:c r="H126" s="8" t="n">
        <x:f>IF(COUNT(C126:G126)=0,"",SUM(C126:G126))</x:f>
        <x:v>31819</x:v>
      </x:c>
      <x:c r="I126" s="2" t="str">
        <x:v>Available</x:v>
      </x:c>
    </x:row>
    <x:row r="127" ht="22" customHeight="1">
      <x:c r="A127" s="2" t="str">
        <x:v>2026-04</x:v>
      </x:c>
      <x:c r="B127" s="2" t="str">
        <x:v>2026-27</x:v>
      </x:c>
      <x:c r="C127" s="8" t="n">
        <x:v>20390</x:v>
      </x:c>
      <x:c r="D127" s="8" t="n">
        <x:v>1206</x:v>
      </x:c>
      <x:c r="E127" s="8" t="n">
        <x:v>141</x:v>
      </x:c>
      <x:c r="F127" s="8" t="n">
        <x:v>14</x:v>
      </x:c>
      <x:c r="G127" s="8" t="n">
        <x:v>10424</x:v>
      </x:c>
      <x:c r="H127" s="8" t="n">
        <x:f>IF(COUNT(C127:G127)=0,"",SUM(C127:G127))</x:f>
        <x:v>32175</x:v>
      </x:c>
      <x:c r="I127" s="2" t="str">
        <x:v>Available</x:v>
      </x:c>
    </x:row>
    <x:row r="128" ht="22" customHeight="1">
      <x:c r="A128" s="2" t="str">
        <x:v>2026-05</x:v>
      </x:c>
      <x:c r="B128" s="2" t="str">
        <x:v>2026-27</x:v>
      </x:c>
      <x:c r="C128" s="8" t="n">
        <x:v>20415</x:v>
      </x:c>
      <x:c r="D128" s="8" t="n">
        <x:v>1333</x:v>
      </x:c>
      <x:c r="E128" s="8" t="n">
        <x:v>111</x:v>
      </x:c>
      <x:c r="F128" s="8" t="n">
        <x:v>9</x:v>
      </x:c>
      <x:c r="G128" s="8" t="n">
        <x:v>9216</x:v>
      </x:c>
      <x:c r="H128" s="8" t="n">
        <x:f>IF(COUNT(C128:G128)=0,"",SUM(C128:G128))</x:f>
        <x:v>31084</x:v>
      </x:c>
      <x:c r="I128" s="2" t="str">
        <x:v>Available</x:v>
      </x:c>
    </x:row>
    <x:row r="129" ht="22" customHeight="1">
      <x:c r="A129" s="2" t="str">
        <x:v>2026-06</x:v>
      </x:c>
      <x:c r="B129" s="2" t="str">
        <x:v>2026-27</x:v>
      </x:c>
      <x:c r="C129" s="8" t="n">
        <x:v>18093</x:v>
      </x:c>
      <x:c r="D129" s="8" t="n">
        <x:v>1161</x:v>
      </x:c>
      <x:c r="E129" s="8" t="n">
        <x:v>118</x:v>
      </x:c>
      <x:c r="F129" s="8" t="n">
        <x:v>3</x:v>
      </x:c>
      <x:c r="G129" s="8" t="n">
        <x:v>7951</x:v>
      </x:c>
      <x:c r="H129" s="8" t="n">
        <x:f>IF(COUNT(C129:G129)=0,"",SUM(C129:G129))</x:f>
        <x:v>27326</x:v>
      </x:c>
      <x:c r="I129" s="2" t="str">
        <x:v>Available</x:v>
      </x:c>
    </x:row>
    <x:row r="130" ht="22" customHeight="1">
      <x:c r="A130" s="2" t="str">
        <x:v>2026-07</x:v>
      </x:c>
      <x:c r="B130" s="2" t="str">
        <x:v>2026-27</x:v>
      </x:c>
      <x:c r="C130" s="8" t="n">
        <x:v>24576</x:v>
      </x:c>
      <x:c r="D130" s="8" t="n">
        <x:v>1486</x:v>
      </x:c>
      <x:c r="E130" s="8" t="n">
        <x:v>163</x:v>
      </x:c>
      <x:c r="F130" s="8" t="n">
        <x:v>11</x:v>
      </x:c>
      <x:c r="G130" s="8" t="n">
        <x:v>11819</x:v>
      </x:c>
      <x:c r="H130" s="8" t="n">
        <x:f>IF(COUNT(C130:G130)=0,"",SUM(C130:G130))</x:f>
        <x:v>38055</x:v>
      </x:c>
      <x:c r="I130" s="2" t="str">
        <x:v>Available</x:v>
      </x:c>
    </x:row>
    <x:row r="131" ht="22" customHeight="1">
      <x:c r="A131" s="2" t="str">
        <x:v>2026-08</x:v>
      </x:c>
      <x:c r="B131" s="2" t="str">
        <x:v>2026-27</x:v>
      </x:c>
      <x:c r="C131" s="8" t="n">
        <x:v>20107</x:v>
      </x:c>
      <x:c r="D131" s="8" t="n">
        <x:v>1301</x:v>
      </x:c>
      <x:c r="E131" s="8" t="n">
        <x:v>103</x:v>
      </x:c>
      <x:c r="F131" s="8" t="n">
        <x:v>7</x:v>
      </x:c>
      <x:c r="G131" s="8" t="n">
        <x:v>9562</x:v>
      </x:c>
      <x:c r="H131" s="8" t="n">
        <x:f>IF(COUNT(C131:G131)=0,"",SUM(C131:G131))</x:f>
        <x:v>31080</x:v>
      </x:c>
      <x:c r="I131" s="2" t="str">
        <x:v>Available</x:v>
      </x:c>
    </x:row>
    <x:row r="132" ht="22" customHeight="1">
      <x:c r="A132" s="2" t="str">
        <x:v>2026-09</x:v>
      </x:c>
      <x:c r="B132" s="2" t="str">
        <x:v>2026-27</x:v>
      </x:c>
      <x:c r="C132" s="8" t="n">
        <x:v>22746</x:v>
      </x:c>
      <x:c r="D132" s="8" t="n">
        <x:v>1468</x:v>
      </x:c>
      <x:c r="E132" s="8" t="n">
        <x:v>111</x:v>
      </x:c>
      <x:c r="F132" s="8" t="n">
        <x:v>7</x:v>
      </x:c>
      <x:c r="G132" s="8" t="n">
        <x:v>10877</x:v>
      </x:c>
      <x:c r="H132" s="8" t="n">
        <x:f>IF(COUNT(C132:G132)=0,"",SUM(C132:G132))</x:f>
        <x:v>35209</x:v>
      </x:c>
      <x:c r="I132" s="2" t="str">
        <x:v>Available</x:v>
      </x:c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</x:row>
  </x:sheetData>
  <x:conditionalFormatting sqref="I7:I132">
    <x:cfRule type="containsText" dxfId="0" priority="1" operator="containsText" text="Unavailable"/>
  </x:conditionalFormatting>
  <x:pageMargins left="0.7" right="0.7" top="0.75" bottom="0.75" header="0.3" footer="0.3"/>
</x:worksheet>
</file>